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июль" sheetId="1" r:id="rId1"/>
  </sheets>
  <definedNames>
    <definedName name="_xlnm.Print_Area" localSheetId="0">'июль'!$A$1:$O$43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<sst xmlns="http://schemas.openxmlformats.org/spreadsheetml/2006/main" count="70" uniqueCount="32">
  <si>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</si>
  <si>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</si>
  <si>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</si>
  <si>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</si>
  <si>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</si>
  <si>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</si>
  <si>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</si>
  <si>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</si>
  <si>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</si>
  <si>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</si>
  <si>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</si>
  <si>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</si>
  <si>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</si>
  <si>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</si>
  <si>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</si>
  <si>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</si>
  <si>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</si>
  <si>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</si>
  <si>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</si>
  <si>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</si>
  <si>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</si>
  <si>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</si>
  <si>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</si>
  <si>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</si>
  <si>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</si>
  <si>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</si>
  <si>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</si>
  <si>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</si>
  <si>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</si>
  <si>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</si>
  <si>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</si>
  <si>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июль 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</si>
</sst>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#,##0.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65" fontId="4" fillId="0" borderId="4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 horizontal="center"/>
    </xf>
    <xf numFmtId="165" fontId="4" fillId="0" borderId="7" xfId="21" applyNumberFormat="1" applyFont="1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zoomScaleSheetLayoutView="75" workbookViewId="0" topLeftCell="C1">
      <selection activeCell="N41" sqref="N4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0" t="s">
        <v>17</v>
      </c>
      <c r="O1" s="40"/>
    </row>
    <row r="2" spans="1:14" ht="12.7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9" ht="12.75">
      <c r="A3" s="1"/>
      <c r="G3" s="40" t="s">
        <v>31</v>
      </c>
      <c r="H3" s="40"/>
      <c r="I3" s="40"/>
    </row>
    <row r="4" ht="13.5" thickBot="1"/>
    <row r="5" spans="1:15" ht="12.75">
      <c r="A5" s="46" t="s">
        <v>8</v>
      </c>
      <c r="B5" s="47" t="s">
        <v>0</v>
      </c>
      <c r="C5" s="42" t="s">
        <v>25</v>
      </c>
      <c r="D5" s="43"/>
      <c r="E5" s="43"/>
      <c r="F5" s="43"/>
      <c r="G5" s="43"/>
      <c r="H5" s="43"/>
      <c r="I5" s="44"/>
      <c r="J5" s="42" t="s">
        <v>24</v>
      </c>
      <c r="K5" s="43"/>
      <c r="L5" s="43"/>
      <c r="M5" s="43"/>
      <c r="N5" s="43"/>
      <c r="O5" s="44"/>
    </row>
    <row r="6" spans="1:15" ht="12.75">
      <c r="A6" s="46"/>
      <c r="B6" s="47"/>
      <c r="C6" s="28" t="s">
        <v>14</v>
      </c>
      <c r="D6" s="39" t="s">
        <v>15</v>
      </c>
      <c r="E6" s="39"/>
      <c r="F6" s="39"/>
      <c r="G6" s="39"/>
      <c r="H6" s="39"/>
      <c r="I6" s="41" t="s">
        <v>16</v>
      </c>
      <c r="J6" s="28" t="s">
        <v>21</v>
      </c>
      <c r="K6" s="39" t="s">
        <v>22</v>
      </c>
      <c r="L6" s="39"/>
      <c r="M6" s="39"/>
      <c r="N6" s="39"/>
      <c r="O6" s="41"/>
    </row>
    <row r="7" spans="1:15" ht="12.75">
      <c r="A7" s="46"/>
      <c r="B7" s="47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41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7" t="s">
        <v>12</v>
      </c>
      <c r="B8" s="26" t="s">
        <v>1</v>
      </c>
      <c r="C8" s="13">
        <f>D8+F8+G8+H8</f>
        <v>160729853</v>
      </c>
      <c r="D8" s="14">
        <v>150671774</v>
      </c>
      <c r="E8" s="14"/>
      <c r="F8" s="14">
        <v>7991961</v>
      </c>
      <c r="G8" s="14">
        <v>2049094</v>
      </c>
      <c r="H8" s="14">
        <v>17024</v>
      </c>
      <c r="I8" s="15"/>
      <c r="J8" s="13">
        <f>K8+M8+N8+O8</f>
        <v>179981</v>
      </c>
      <c r="K8" s="14">
        <v>167631</v>
      </c>
      <c r="L8" s="14"/>
      <c r="M8" s="14">
        <v>10730</v>
      </c>
      <c r="N8" s="14">
        <v>1606</v>
      </c>
      <c r="O8" s="15">
        <v>14</v>
      </c>
    </row>
    <row r="9" spans="1:15" s="17" customFormat="1" ht="25.5">
      <c r="A9" s="37"/>
      <c r="B9" s="16" t="s">
        <v>2</v>
      </c>
      <c r="C9" s="13">
        <f>D9+F9+G9+H9</f>
        <v>31884</v>
      </c>
      <c r="D9" s="14">
        <v>8806</v>
      </c>
      <c r="E9" s="14"/>
      <c r="F9" s="12"/>
      <c r="G9" s="14">
        <v>20943</v>
      </c>
      <c r="H9" s="14">
        <v>2135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8"/>
      <c r="B10" s="4" t="s">
        <v>9</v>
      </c>
      <c r="C10" s="5">
        <f>SUM(C8:C9)</f>
        <v>160761737</v>
      </c>
      <c r="D10" s="6">
        <f>SUM(D8:D9)</f>
        <v>150680580</v>
      </c>
      <c r="E10" s="6"/>
      <c r="F10" s="6">
        <f>SUM(F8:F9)</f>
        <v>7991961</v>
      </c>
      <c r="G10" s="6">
        <f>SUM(G8:G9)</f>
        <v>2070037</v>
      </c>
      <c r="H10" s="6">
        <f>SUM(H8:H9)</f>
        <v>19159</v>
      </c>
      <c r="I10" s="30">
        <v>5444216</v>
      </c>
      <c r="J10" s="5">
        <f>SUM(J8:J9)</f>
        <v>179981</v>
      </c>
      <c r="K10" s="6">
        <f>SUM(K8:K9)</f>
        <v>167631</v>
      </c>
      <c r="L10" s="6"/>
      <c r="M10" s="6">
        <f>SUM(M8:M9)</f>
        <v>10730</v>
      </c>
      <c r="N10" s="6">
        <f>SUM(N8:N9)</f>
        <v>1606</v>
      </c>
      <c r="O10" s="7">
        <f>SUM(O8:O9)</f>
        <v>14</v>
      </c>
    </row>
    <row r="11" spans="1:15" s="21" customFormat="1" ht="12.75" customHeight="1">
      <c r="A11" s="36" t="s">
        <v>7</v>
      </c>
      <c r="B11" s="18" t="s">
        <v>1</v>
      </c>
      <c r="C11" s="19">
        <f>D11+F11+G11+H11</f>
        <v>5351</v>
      </c>
      <c r="D11" s="14"/>
      <c r="E11" s="14"/>
      <c r="F11" s="12"/>
      <c r="G11" s="12"/>
      <c r="H11" s="14">
        <v>5351</v>
      </c>
      <c r="I11" s="15"/>
      <c r="J11" s="19">
        <f>K11+M11+N11+O11</f>
        <v>6</v>
      </c>
      <c r="K11" s="14"/>
      <c r="L11" s="14"/>
      <c r="M11" s="12"/>
      <c r="N11" s="12"/>
      <c r="O11" s="15">
        <v>6</v>
      </c>
    </row>
    <row r="12" spans="1:15" s="21" customFormat="1" ht="25.5">
      <c r="A12" s="37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8"/>
      <c r="B13" s="4" t="s">
        <v>9</v>
      </c>
      <c r="C13" s="5">
        <f>SUM(C11:C12)</f>
        <v>5351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5351</v>
      </c>
      <c r="I13" s="30"/>
      <c r="J13" s="5">
        <f>SUM(J11:J12)</f>
        <v>6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6</v>
      </c>
    </row>
    <row r="14" spans="1:15" s="21" customFormat="1" ht="12.75" customHeight="1">
      <c r="A14" s="36" t="s">
        <v>29</v>
      </c>
      <c r="B14" s="18" t="s">
        <v>1</v>
      </c>
      <c r="C14" s="19">
        <f>D14+F14+G14+H14</f>
        <v>965255</v>
      </c>
      <c r="D14" s="14"/>
      <c r="E14" s="14"/>
      <c r="F14" s="14"/>
      <c r="G14" s="14">
        <v>965255</v>
      </c>
      <c r="H14" s="14"/>
      <c r="I14" s="15"/>
      <c r="J14" s="19">
        <f>K14+M14+N14+O14</f>
        <v>4</v>
      </c>
      <c r="K14" s="14"/>
      <c r="L14" s="14"/>
      <c r="M14" s="14"/>
      <c r="N14" s="14">
        <v>4</v>
      </c>
      <c r="O14" s="15"/>
    </row>
    <row r="15" spans="1:15" s="21" customFormat="1" ht="25.5">
      <c r="A15" s="37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8"/>
      <c r="B16" s="4" t="s">
        <v>9</v>
      </c>
      <c r="C16" s="5">
        <f>SUM(C14:C15)</f>
        <v>965255</v>
      </c>
      <c r="D16" s="6">
        <f>SUM(D14:D15)</f>
        <v>0</v>
      </c>
      <c r="E16" s="6"/>
      <c r="F16" s="6">
        <f>SUM(F14:F15)</f>
        <v>0</v>
      </c>
      <c r="G16" s="6">
        <f>SUM(G14:G15)</f>
        <v>965255</v>
      </c>
      <c r="H16" s="6">
        <f>SUM(H14:H15)</f>
        <v>0</v>
      </c>
      <c r="I16" s="30">
        <v>11748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4</v>
      </c>
      <c r="O16" s="7">
        <f>SUM(O14:O15)</f>
        <v>0</v>
      </c>
    </row>
    <row r="17" spans="1:15" s="21" customFormat="1" ht="12.75" customHeight="1">
      <c r="A17" s="36" t="s">
        <v>19</v>
      </c>
      <c r="B17" s="18" t="s">
        <v>1</v>
      </c>
      <c r="C17" s="19">
        <f>D17+F17+G17+H17</f>
        <v>79754</v>
      </c>
      <c r="D17" s="14">
        <v>0</v>
      </c>
      <c r="E17" s="14"/>
      <c r="F17" s="14"/>
      <c r="G17" s="14">
        <v>79754</v>
      </c>
      <c r="H17" s="14"/>
      <c r="I17" s="31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7"/>
      <c r="B18" s="22" t="s">
        <v>2</v>
      </c>
      <c r="C18" s="19">
        <f>D18+F18+G18+H18</f>
        <v>12886</v>
      </c>
      <c r="D18" s="14">
        <v>0</v>
      </c>
      <c r="E18" s="14"/>
      <c r="F18" s="14">
        <v>0</v>
      </c>
      <c r="G18" s="14">
        <v>0</v>
      </c>
      <c r="H18" s="14">
        <v>12886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8"/>
      <c r="B19" s="4" t="s">
        <v>9</v>
      </c>
      <c r="C19" s="5">
        <f>SUM(C17:C18)</f>
        <v>92640</v>
      </c>
      <c r="D19" s="6">
        <f>SUM(D17:D18)</f>
        <v>0</v>
      </c>
      <c r="E19" s="6"/>
      <c r="F19" s="6">
        <f>SUM(F17:F18)</f>
        <v>0</v>
      </c>
      <c r="G19" s="6">
        <f>SUM(G17:G18)</f>
        <v>79754</v>
      </c>
      <c r="H19" s="6">
        <f>SUM(H17:H18)</f>
        <v>12886</v>
      </c>
      <c r="I19" s="30">
        <v>1443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3" t="s">
        <v>30</v>
      </c>
      <c r="B20" s="18" t="s">
        <v>1</v>
      </c>
      <c r="C20" s="19">
        <f>D20+F20+G20+H20</f>
        <v>3996223</v>
      </c>
      <c r="D20" s="14">
        <v>0</v>
      </c>
      <c r="E20" s="14"/>
      <c r="F20" s="14">
        <v>49220</v>
      </c>
      <c r="G20" s="14">
        <v>2941159</v>
      </c>
      <c r="H20" s="14">
        <v>1005844</v>
      </c>
      <c r="I20" s="15"/>
      <c r="J20" s="19">
        <f>K20+M20+N20+O20</f>
        <v>639</v>
      </c>
      <c r="K20" s="14">
        <v>0</v>
      </c>
      <c r="L20" s="14"/>
      <c r="M20" s="14"/>
      <c r="N20" s="14">
        <v>610</v>
      </c>
      <c r="O20" s="15">
        <v>29</v>
      </c>
    </row>
    <row r="21" spans="1:15" s="21" customFormat="1" ht="25.5">
      <c r="A21" s="34"/>
      <c r="B21" s="22" t="s">
        <v>2</v>
      </c>
      <c r="C21" s="19">
        <f>D21+F21+G21+H21</f>
        <v>3998383</v>
      </c>
      <c r="D21" s="14">
        <v>0</v>
      </c>
      <c r="E21" s="14"/>
      <c r="F21" s="14"/>
      <c r="G21" s="14"/>
      <c r="H21" s="14">
        <v>3998383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35"/>
      <c r="B22" s="4" t="s">
        <v>9</v>
      </c>
      <c r="C22" s="5">
        <f>SUM(C20:C21)</f>
        <v>7994606</v>
      </c>
      <c r="D22" s="6">
        <f>SUM(D20:D21)</f>
        <v>0</v>
      </c>
      <c r="E22" s="6"/>
      <c r="F22" s="6">
        <f>SUM(F20:F21)</f>
        <v>49220</v>
      </c>
      <c r="G22" s="6">
        <f>SUM(G20:G21)</f>
        <v>2941159</v>
      </c>
      <c r="H22" s="6">
        <f>SUM(H20:H21)</f>
        <v>5004227</v>
      </c>
      <c r="I22" s="30">
        <v>569214</v>
      </c>
      <c r="J22" s="5">
        <f>SUM(J20:J21)</f>
        <v>639</v>
      </c>
      <c r="K22" s="6">
        <f>SUM(K20:K21)</f>
        <v>0</v>
      </c>
      <c r="L22" s="6"/>
      <c r="M22" s="6">
        <f>SUM(M20:M21)</f>
        <v>0</v>
      </c>
      <c r="N22" s="6">
        <f>SUM(N20:N21)</f>
        <v>610</v>
      </c>
      <c r="O22" s="7">
        <f>SUM(O20:O21)</f>
        <v>29</v>
      </c>
    </row>
    <row r="23" spans="1:15" s="21" customFormat="1" ht="12.75" customHeight="1">
      <c r="A23" s="36" t="s">
        <v>28</v>
      </c>
      <c r="B23" s="18" t="s">
        <v>1</v>
      </c>
      <c r="C23" s="19">
        <f>D23+F23+G23+H23</f>
        <v>494636</v>
      </c>
      <c r="D23" s="14">
        <v>0</v>
      </c>
      <c r="E23" s="14"/>
      <c r="F23" s="14">
        <v>0</v>
      </c>
      <c r="G23" s="14">
        <v>494636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37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8"/>
      <c r="B25" s="4" t="s">
        <v>9</v>
      </c>
      <c r="C25" s="5">
        <f>SUM(C23:C24)</f>
        <v>494636</v>
      </c>
      <c r="D25" s="6">
        <f>SUM(D23:D24)</f>
        <v>0</v>
      </c>
      <c r="E25" s="6"/>
      <c r="F25" s="6">
        <f>SUM(F23:F24)</f>
        <v>0</v>
      </c>
      <c r="G25" s="6">
        <f>SUM(G23:G24)</f>
        <v>494636</v>
      </c>
      <c r="H25" s="6">
        <f>SUM(H23:H24)</f>
        <v>0</v>
      </c>
      <c r="I25" s="30">
        <v>17866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6" t="s">
        <v>27</v>
      </c>
      <c r="B26" s="18" t="s">
        <v>1</v>
      </c>
      <c r="C26" s="19">
        <f>D26+F26+G26+H26</f>
        <v>195663</v>
      </c>
      <c r="D26" s="14">
        <v>0</v>
      </c>
      <c r="E26" s="14"/>
      <c r="F26" s="14">
        <v>0</v>
      </c>
      <c r="G26" s="14">
        <v>195663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7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38"/>
      <c r="B28" s="4" t="s">
        <v>9</v>
      </c>
      <c r="C28" s="5">
        <f>SUM(C26:C27)</f>
        <v>195663</v>
      </c>
      <c r="D28" s="6">
        <f>SUM(D26:D27)</f>
        <v>0</v>
      </c>
      <c r="E28" s="6"/>
      <c r="F28" s="6">
        <f>SUM(F26:F27)</f>
        <v>0</v>
      </c>
      <c r="G28" s="6">
        <f>SUM(G26:G27)</f>
        <v>195663</v>
      </c>
      <c r="H28" s="6">
        <f>SUM(H26:H27)</f>
        <v>0</v>
      </c>
      <c r="I28" s="30">
        <v>12802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6" t="s">
        <v>10</v>
      </c>
      <c r="B29" s="18" t="s">
        <v>1</v>
      </c>
      <c r="C29" s="19">
        <f>D29+G29+E29+H29+F29</f>
        <v>18229264</v>
      </c>
      <c r="D29" s="14">
        <v>10969679</v>
      </c>
      <c r="E29" s="48">
        <v>5663124</v>
      </c>
      <c r="F29" s="14">
        <v>272754</v>
      </c>
      <c r="G29" s="14">
        <v>1323707</v>
      </c>
      <c r="H29" s="14"/>
      <c r="I29" s="15"/>
      <c r="J29" s="19">
        <f>K29+N29+L29+O29+M29</f>
        <v>22868</v>
      </c>
      <c r="K29" s="14">
        <v>12048</v>
      </c>
      <c r="L29" s="48">
        <v>8416</v>
      </c>
      <c r="M29" s="14">
        <v>421</v>
      </c>
      <c r="N29" s="14">
        <v>1983</v>
      </c>
      <c r="O29" s="15">
        <v>0</v>
      </c>
    </row>
    <row r="30" spans="1:15" s="21" customFormat="1" ht="25.5">
      <c r="A30" s="37"/>
      <c r="B30" s="22" t="s">
        <v>2</v>
      </c>
      <c r="C30" s="19">
        <f>D30+F30+G30+H30</f>
        <v>2937</v>
      </c>
      <c r="D30" s="14">
        <v>0</v>
      </c>
      <c r="E30" s="14"/>
      <c r="F30" s="14">
        <v>0</v>
      </c>
      <c r="G30" s="14">
        <v>0</v>
      </c>
      <c r="H30" s="14">
        <v>2937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8"/>
      <c r="B31" s="4" t="s">
        <v>9</v>
      </c>
      <c r="C31" s="5">
        <f aca="true" t="shared" si="0" ref="C31:H31">SUM(C29:C30)</f>
        <v>18232201</v>
      </c>
      <c r="D31" s="6">
        <f t="shared" si="0"/>
        <v>10969679</v>
      </c>
      <c r="E31" s="6">
        <f t="shared" si="0"/>
        <v>5663124</v>
      </c>
      <c r="F31" s="6">
        <f t="shared" si="0"/>
        <v>272754</v>
      </c>
      <c r="G31" s="6">
        <f t="shared" si="0"/>
        <v>1323707</v>
      </c>
      <c r="H31" s="6">
        <f t="shared" si="0"/>
        <v>2937</v>
      </c>
      <c r="I31" s="30">
        <v>64999</v>
      </c>
      <c r="J31" s="5">
        <f aca="true" t="shared" si="1" ref="J31:O31">SUM(J29:J30)</f>
        <v>22868</v>
      </c>
      <c r="K31" s="6">
        <f t="shared" si="1"/>
        <v>12048</v>
      </c>
      <c r="L31" s="6">
        <f t="shared" si="1"/>
        <v>8416</v>
      </c>
      <c r="M31" s="6">
        <f t="shared" si="1"/>
        <v>421</v>
      </c>
      <c r="N31" s="6">
        <f t="shared" si="1"/>
        <v>1983</v>
      </c>
      <c r="O31" s="7">
        <f t="shared" si="1"/>
        <v>0</v>
      </c>
    </row>
    <row r="32" spans="1:15" s="21" customFormat="1" ht="12.75" customHeight="1">
      <c r="A32" s="36" t="s">
        <v>13</v>
      </c>
      <c r="B32" s="18" t="s">
        <v>1</v>
      </c>
      <c r="C32" s="19">
        <f>D32+F32+G32+H32</f>
        <v>16468435</v>
      </c>
      <c r="D32" s="27">
        <v>13923668</v>
      </c>
      <c r="E32" s="27"/>
      <c r="F32" s="14">
        <v>0</v>
      </c>
      <c r="G32" s="14">
        <v>2544767</v>
      </c>
      <c r="H32" s="14">
        <v>0</v>
      </c>
      <c r="I32" s="15"/>
      <c r="J32" s="19">
        <f>K32+M32+N32+O32</f>
        <v>25220</v>
      </c>
      <c r="K32" s="27">
        <v>21434</v>
      </c>
      <c r="L32" s="27"/>
      <c r="M32" s="14"/>
      <c r="N32" s="14">
        <v>3786</v>
      </c>
      <c r="O32" s="15">
        <v>0</v>
      </c>
    </row>
    <row r="33" spans="1:15" s="21" customFormat="1" ht="25.5">
      <c r="A33" s="37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38"/>
      <c r="B34" s="4" t="s">
        <v>9</v>
      </c>
      <c r="C34" s="5">
        <f>SUM(C32:C33)</f>
        <v>16468435</v>
      </c>
      <c r="D34" s="6">
        <f>SUM(D32:D33)</f>
        <v>13923668</v>
      </c>
      <c r="E34" s="6"/>
      <c r="F34" s="6">
        <f>SUM(F32:F33)</f>
        <v>0</v>
      </c>
      <c r="G34" s="6">
        <f>SUM(G32:G33)</f>
        <v>2544767</v>
      </c>
      <c r="H34" s="6">
        <f>SUM(H32:H33)</f>
        <v>0</v>
      </c>
      <c r="I34" s="30"/>
      <c r="J34" s="5">
        <f>SUM(J32:J33)</f>
        <v>25220</v>
      </c>
      <c r="K34" s="6">
        <f>SUM(K32:K33)</f>
        <v>21434</v>
      </c>
      <c r="L34" s="6"/>
      <c r="M34" s="6">
        <f>SUM(M32:M33)</f>
        <v>0</v>
      </c>
      <c r="N34" s="6">
        <f>SUM(N32:N33)</f>
        <v>3786</v>
      </c>
      <c r="O34" s="7">
        <f>SUM(O32:O33)</f>
        <v>0</v>
      </c>
    </row>
    <row r="35" spans="1:15" s="21" customFormat="1" ht="12.75" customHeight="1">
      <c r="A35" s="36" t="s">
        <v>11</v>
      </c>
      <c r="B35" s="18" t="s">
        <v>1</v>
      </c>
      <c r="C35" s="19">
        <f>D35+F35+G35+H35</f>
        <v>421041</v>
      </c>
      <c r="D35" s="14">
        <v>421041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0</v>
      </c>
      <c r="K35" s="14"/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7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8"/>
      <c r="B37" s="4" t="s">
        <v>9</v>
      </c>
      <c r="C37" s="5">
        <f>SUM(C35:C36)</f>
        <v>421041</v>
      </c>
      <c r="D37" s="6">
        <f>SUM(D35:D36)</f>
        <v>421041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30"/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6" t="s">
        <v>18</v>
      </c>
      <c r="B38" s="18" t="s">
        <v>1</v>
      </c>
      <c r="C38" s="19">
        <f>D38+F38+G38+H38</f>
        <v>2530617</v>
      </c>
      <c r="D38" s="14"/>
      <c r="E38" s="14"/>
      <c r="F38" s="14">
        <v>2232840</v>
      </c>
      <c r="G38" s="14">
        <v>297777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7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8"/>
      <c r="B40" s="4" t="s">
        <v>9</v>
      </c>
      <c r="C40" s="5">
        <f>SUM(C38:C39)</f>
        <v>2530617</v>
      </c>
      <c r="D40" s="6">
        <f>SUM(D38:D39)</f>
        <v>0</v>
      </c>
      <c r="E40" s="6"/>
      <c r="F40" s="6">
        <f>SUM(F38:F39)</f>
        <v>2232840</v>
      </c>
      <c r="G40" s="6">
        <f>SUM(G38:G39)</f>
        <v>297777</v>
      </c>
      <c r="H40" s="6">
        <f>SUM(H38:H39)</f>
        <v>0</v>
      </c>
      <c r="I40" s="30">
        <v>118612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3" t="s">
        <v>26</v>
      </c>
      <c r="B41" s="18" t="s">
        <v>1</v>
      </c>
      <c r="C41" s="19">
        <f>D41+F41+G41+H41</f>
        <v>1385867</v>
      </c>
      <c r="D41" s="23"/>
      <c r="E41" s="23"/>
      <c r="F41" s="23"/>
      <c r="G41" s="14">
        <v>1372767</v>
      </c>
      <c r="H41" s="14">
        <v>13100</v>
      </c>
      <c r="I41" s="15"/>
      <c r="J41" s="19">
        <f>K41+M41+N41+O41</f>
        <v>1153</v>
      </c>
      <c r="K41" s="23"/>
      <c r="L41" s="23"/>
      <c r="M41" s="23"/>
      <c r="N41" s="14">
        <v>1153</v>
      </c>
      <c r="O41" s="20">
        <v>0</v>
      </c>
    </row>
    <row r="42" spans="1:15" s="21" customFormat="1" ht="26.25" thickBot="1">
      <c r="A42" s="34"/>
      <c r="B42" s="22" t="s">
        <v>2</v>
      </c>
      <c r="C42" s="19">
        <f>D42+F42+G42+H42</f>
        <v>35863026</v>
      </c>
      <c r="D42" s="29">
        <f>D27+D28+D29+D30+D31+D33+D32</f>
        <v>35863026</v>
      </c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5"/>
      <c r="B43" s="4" t="s">
        <v>9</v>
      </c>
      <c r="C43" s="9">
        <f>SUM(C41:C42)</f>
        <v>37248893</v>
      </c>
      <c r="D43" s="10">
        <f>SUM(D41:D42)</f>
        <v>35863026</v>
      </c>
      <c r="E43" s="10"/>
      <c r="F43" s="10">
        <f>SUM(F41:F42)</f>
        <v>0</v>
      </c>
      <c r="G43" s="10">
        <f>SUM(G41:G42)</f>
        <v>1372767</v>
      </c>
      <c r="H43" s="10">
        <f>SUM(H41:H42)</f>
        <v>13100</v>
      </c>
      <c r="I43" s="32">
        <v>7377</v>
      </c>
      <c r="J43" s="9">
        <f>SUM(J41:J42)</f>
        <v>1153</v>
      </c>
      <c r="K43" s="10">
        <f>SUM(K41:K42)</f>
        <v>0</v>
      </c>
      <c r="L43" s="10"/>
      <c r="M43" s="10">
        <f>SUM(M41:M42)</f>
        <v>0</v>
      </c>
      <c r="N43" s="10">
        <f>SUM(N41:N42)</f>
        <v>1153</v>
      </c>
      <c r="O43" s="11">
        <f>SUM(O41:O42)</f>
        <v>0</v>
      </c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2016-08-15T04:49:41Z</cp:lastPrinted>
  <dcterms:created xsi:type="dcterms:W3CDTF">2012-03-27T07:11:37Z</dcterms:created>
  <dcterms:modified xsi:type="dcterms:W3CDTF">2016-08-15T04:56:43Z</dcterms:modified>
  <cp:category/>
  <cp:version/>
  <cp:contentType/>
  <cp:contentStatus/>
</cp:coreProperties>
</file>