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СО." sheetId="1" r:id="rId1"/>
  </sheets>
  <externalReferences>
    <externalReference r:id="rId2"/>
  </externalReferences>
  <definedNames>
    <definedName name="Z_0DAA13A1_C5B8_4B15_86C3_4B7DEE97E221_.wvu.Cols" localSheetId="0" hidden="1">СО.!#REF!</definedName>
    <definedName name="Z_0DAA13A1_C5B8_4B15_86C3_4B7DEE97E221_.wvu.PrintArea" localSheetId="0" hidden="1">СО.!$A$1:$G$98</definedName>
    <definedName name="Z_0DAA13A1_C5B8_4B15_86C3_4B7DEE97E221_.wvu.Rows" localSheetId="0" hidden="1">СО.!$84:$84,СО.!#REF!</definedName>
    <definedName name="_xlnm.Print_Area" localSheetId="0">СО.!$A$1:$G$98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<sst xmlns="http://schemas.openxmlformats.org/spreadsheetml/2006/main" count="196" uniqueCount="97">
  <si>
    <t>№ пп</t>
  </si>
  <si>
    <t>Вид товара (услуги)</t>
  </si>
  <si>
    <t>Ед.изм.</t>
  </si>
  <si>
    <t>2024г.</t>
  </si>
  <si>
    <t>Документ, которым утверждены тарифы</t>
  </si>
  <si>
    <t>1 пг.</t>
  </si>
  <si>
    <t>2 пг.</t>
  </si>
  <si>
    <t>1.</t>
  </si>
  <si>
    <t>Сбытовые надбавки</t>
  </si>
  <si>
    <t>1.1.</t>
  </si>
  <si>
    <t>руб./МВт*ч</t>
  </si>
  <si>
    <t>1.2.</t>
  </si>
  <si>
    <t>1.3.</t>
  </si>
  <si>
    <r>
      <t>Сбытовая надбавка</t>
    </r>
    <r>
      <rPr>
        <b/>
        <sz val="10"/>
        <color indexed="18"/>
        <rFont val="Arial"/>
        <family val="2"/>
        <charset val="204"/>
      </rPr>
      <t xml:space="preserve"> ЭнергосбыТ Плюс</t>
    </r>
  </si>
  <si>
    <t>Постановление РЭК СО №263-ПК от 29.12.2023г.</t>
  </si>
  <si>
    <t>Население и приравненные</t>
  </si>
  <si>
    <t>Сетевые организации</t>
  </si>
  <si>
    <t>Прочие потребители</t>
  </si>
  <si>
    <t>менее 150 кВт</t>
  </si>
  <si>
    <t>от 150 до 670 кВт</t>
  </si>
  <si>
    <t>от 670 кВт до 10 МВт</t>
  </si>
  <si>
    <t xml:space="preserve"> не менее 10 МВт</t>
  </si>
  <si>
    <t>2.</t>
  </si>
  <si>
    <t>Инфраструктурные платежи</t>
  </si>
  <si>
    <t>2.1.</t>
  </si>
  <si>
    <t>ЦФР</t>
  </si>
  <si>
    <t>2.2.</t>
  </si>
  <si>
    <t>АТС</t>
  </si>
  <si>
    <t>Приказ ФАС №1038/23 от 22.12.2023</t>
  </si>
  <si>
    <t>2.3.</t>
  </si>
  <si>
    <t>СО ЕЭС</t>
  </si>
  <si>
    <t>Приказ ФАС №1039/23 от 22.12.2023</t>
  </si>
  <si>
    <t>3.</t>
  </si>
  <si>
    <t xml:space="preserve">Передача </t>
  </si>
  <si>
    <t>3.1.</t>
  </si>
  <si>
    <r>
      <t>По сетям МРСК (</t>
    </r>
    <r>
      <rPr>
        <b/>
        <sz val="10"/>
        <color indexed="18"/>
        <rFont val="Arial"/>
        <family val="2"/>
        <charset val="204"/>
      </rPr>
      <t>одноставочный тариф</t>
    </r>
    <r>
      <rPr>
        <sz val="10"/>
        <color indexed="18"/>
        <rFont val="Arial"/>
        <family val="2"/>
        <charset val="204"/>
      </rPr>
      <t>)</t>
    </r>
  </si>
  <si>
    <t>3.1.1.</t>
  </si>
  <si>
    <t>Прочие</t>
  </si>
  <si>
    <t>Постановление РЭК СО №267-ПК от 29.12.2023г.</t>
  </si>
  <si>
    <t>Электроплиты и электроустановки</t>
  </si>
  <si>
    <t xml:space="preserve">Электроплиты </t>
  </si>
  <si>
    <t>электроустановки</t>
  </si>
  <si>
    <t>Село</t>
  </si>
  <si>
    <t>Приравненные (сады)</t>
  </si>
  <si>
    <t>Приравненные (ГП,ЭСО)</t>
  </si>
  <si>
    <t>Приравненные (юр.лица для осужд.)</t>
  </si>
  <si>
    <t>Приравненные (религиозные орг-ции)</t>
  </si>
  <si>
    <t>Приравненные (хоз постройки, погреба, сараи)</t>
  </si>
  <si>
    <t>3.1.1.1</t>
  </si>
  <si>
    <r>
      <t>Население и приравненные* (</t>
    </r>
    <r>
      <rPr>
        <b/>
        <sz val="10"/>
        <color indexed="18"/>
        <rFont val="Arial"/>
        <family val="2"/>
        <charset val="204"/>
      </rPr>
      <t>1-ый диапазон) одноставочный тариф (в т.ч. дифференцированный по двум или трем зонам суток)</t>
    </r>
  </si>
  <si>
    <t>Постановление РЭК СО №268-ПК от 29.12.2023г.</t>
  </si>
  <si>
    <t>3.1.1.2</t>
  </si>
  <si>
    <r>
      <t>Население и приравненные* (</t>
    </r>
    <r>
      <rPr>
        <b/>
        <sz val="10"/>
        <color indexed="18"/>
        <rFont val="Arial"/>
        <family val="2"/>
        <charset val="204"/>
      </rPr>
      <t>2-ой диапазон) одноставочный тариф (в т.ч. дифференцированный по двум или трем зонам суток)</t>
    </r>
  </si>
  <si>
    <t>3.1.1.3</t>
  </si>
  <si>
    <r>
      <t>Население и приравненные* (</t>
    </r>
    <r>
      <rPr>
        <b/>
        <sz val="10"/>
        <color indexed="18"/>
        <rFont val="Arial"/>
        <family val="2"/>
        <charset val="204"/>
      </rPr>
      <t>3-ий диапазон) одноставочный тариф (в т.ч. дифференцированный по двум или трем зонам суток)</t>
    </r>
  </si>
  <si>
    <t>3.1.2.</t>
  </si>
  <si>
    <t>Прочие потребители (одноставочный тариф)</t>
  </si>
  <si>
    <t>ВН</t>
  </si>
  <si>
    <t>СН1</t>
  </si>
  <si>
    <t>СН2</t>
  </si>
  <si>
    <t>НН</t>
  </si>
  <si>
    <t>3.2.</t>
  </si>
  <si>
    <t>Прочие потребители по сетям МРСК (двухствочный тариф)</t>
  </si>
  <si>
    <t>3.2.1.</t>
  </si>
  <si>
    <t>Прочие потребители (мощность)</t>
  </si>
  <si>
    <t>руб./МВт.мес.</t>
  </si>
  <si>
    <t>3.2.2.</t>
  </si>
  <si>
    <t>Прочие потребители (э/э)</t>
  </si>
  <si>
    <t>3.3.</t>
  </si>
  <si>
    <t>По сетям ФСК</t>
  </si>
  <si>
    <t>Приказ ФАС России от 31.10.2023 N 786/23</t>
  </si>
  <si>
    <t>3.3.1.</t>
  </si>
  <si>
    <t>По сетям ФСК (мощность)</t>
  </si>
  <si>
    <t>3.3.2.</t>
  </si>
  <si>
    <t>По сетям ФСК (э/э)</t>
  </si>
  <si>
    <t>Норматив потерь ФСК</t>
  </si>
  <si>
    <t>%</t>
  </si>
  <si>
    <t>Приказ Министерства энергетики №1022 от 09.11.2023г.</t>
  </si>
  <si>
    <t>4.1.</t>
  </si>
  <si>
    <t>Мощность</t>
  </si>
  <si>
    <t>4.2.</t>
  </si>
  <si>
    <t>5.</t>
  </si>
  <si>
    <t>Покупка (индикатив)</t>
  </si>
  <si>
    <t>5.1.</t>
  </si>
  <si>
    <t>Электроэнергия</t>
  </si>
  <si>
    <t>Приказ ФАС №785/23 от 31.10.2023г.</t>
  </si>
  <si>
    <t>5.2.</t>
  </si>
  <si>
    <t>Конечные тарифы населения</t>
  </si>
  <si>
    <t>с 0,7</t>
  </si>
  <si>
    <t>руб./кВт*ч 
(с НДС)</t>
  </si>
  <si>
    <t>Постановление РЭК СО №256-ПК от 26.12.2023г.</t>
  </si>
  <si>
    <t>Для первого диапазона</t>
  </si>
  <si>
    <t>Для второго диапазона</t>
  </si>
  <si>
    <t>Для третьего диапазона</t>
  </si>
  <si>
    <t>без 0,7</t>
  </si>
  <si>
    <t>Цена на электрическую энергию в 2024 году в Сверловской области</t>
  </si>
  <si>
    <t>Пресс-релиз инфраструктура ЦФР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</si>
</sst>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_-* #,##0.000_р_._-;\-* #,##0.000_р_._-;_-* &quot;-&quot;??_р_._-;_-@_-"/>
    <numFmt numFmtId="167" formatCode="_-* #,##0.00\ _₽_-;\-* #,##0.00\ _₽_-;_-* &quot;-&quot;??\ _₽_-;_-@_-"/>
    <numFmt numFmtId="168" formatCode="_-* #,##0_р_._-;\-* #,##0_р_._-;_-* &quot;-&quot;??_р_._-;_-@_-"/>
  </numFmts>
  <fonts count="16" x14ac:knownFonts="1">
    <font>
      <sz val="10"/>
      <name val="Arial"/>
    </font>
    <font>
      <sz val="10"/>
      <name val="Arial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8"/>
      <name val="Arial"/>
      <family val="2"/>
      <charset val="204"/>
    </font>
    <font>
      <sz val="11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00008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 inden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0" xfId="0" applyFont="1" applyFill="1"/>
    <xf numFmtId="164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 indent="2"/>
    </xf>
    <xf numFmtId="0" fontId="10" fillId="0" borderId="0" xfId="0" applyFont="1" applyFill="1"/>
    <xf numFmtId="1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3" fillId="0" borderId="0" xfId="5" applyFill="1" applyAlignment="1" applyProtection="1"/>
    <xf numFmtId="0" fontId="14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Border="1" applyAlignment="1">
      <alignment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4" fillId="2" borderId="1" xfId="3" applyFont="1" applyFill="1" applyBorder="1" applyAlignment="1">
      <alignment horizontal="left" vertical="center" wrapText="1" indent="2"/>
    </xf>
    <xf numFmtId="0" fontId="5" fillId="2" borderId="1" xfId="3" applyFill="1" applyBorder="1"/>
    <xf numFmtId="0" fontId="9" fillId="0" borderId="0" xfId="0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right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9" fontId="9" fillId="0" borderId="0" xfId="2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 applyAlignment="1">
      <alignment vertical="center"/>
    </xf>
    <xf numFmtId="10" fontId="10" fillId="0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10" fontId="9" fillId="0" borderId="0" xfId="2" applyNumberFormat="1" applyFont="1" applyFill="1"/>
    <xf numFmtId="0" fontId="5" fillId="0" borderId="0" xfId="0" applyFont="1"/>
    <xf numFmtId="0" fontId="0" fillId="0" borderId="0" xfId="0" applyBorder="1"/>
    <xf numFmtId="0" fontId="15" fillId="0" borderId="0" xfId="0" applyFont="1"/>
    <xf numFmtId="0" fontId="0" fillId="0" borderId="1" xfId="0" applyBorder="1"/>
    <xf numFmtId="0" fontId="13" fillId="0" borderId="1" xfId="5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5" applyFill="1" applyBorder="1" applyAlignment="1" applyProtection="1">
      <alignment horizontal="center" vertical="center" wrapText="1"/>
    </xf>
    <xf numFmtId="0" fontId="13" fillId="0" borderId="5" xfId="5" applyFill="1" applyBorder="1" applyAlignment="1" applyProtection="1">
      <alignment horizontal="center" vertical="center" wrapText="1"/>
    </xf>
    <xf numFmtId="0" fontId="13" fillId="0" borderId="6" xfId="5" applyFill="1" applyBorder="1" applyAlignment="1" applyProtection="1">
      <alignment horizontal="center" vertical="center" wrapText="1"/>
    </xf>
    <xf numFmtId="0" fontId="13" fillId="0" borderId="7" xfId="5" applyFill="1" applyBorder="1" applyAlignment="1" applyProtection="1">
      <alignment horizontal="center" vertical="center" wrapText="1"/>
    </xf>
    <xf numFmtId="0" fontId="13" fillId="0" borderId="7" xfId="5" applyFill="1" applyBorder="1" applyAlignment="1" applyProtection="1">
      <alignment horizontal="center" vertical="center" wrapText="1"/>
    </xf>
    <xf numFmtId="0" fontId="13" fillId="0" borderId="5" xfId="5" applyFill="1" applyBorder="1" applyAlignment="1" applyProtection="1">
      <alignment horizontal="center" wrapText="1"/>
    </xf>
    <xf numFmtId="0" fontId="13" fillId="0" borderId="7" xfId="5" applyFill="1" applyBorder="1" applyAlignment="1" applyProtection="1">
      <alignment horizontal="center" wrapText="1"/>
    </xf>
  </cellXfs>
  <cellStyles count="6">
    <cellStyle name="Гиперссылка" xfId="5" builtinId="8"/>
    <cellStyle name="Обычный" xfId="0" builtinId="0"/>
    <cellStyle name="Обычный 2" xfId="3"/>
    <cellStyle name="Процентный" xfId="2" builtinId="5"/>
    <cellStyle name="Процентный 2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SO/MEF/&#1052;&#1069;&#1060;_&#1045;&#1069;&#1058;/&#1058;&#1072;&#1088;&#1080;&#1092;&#1085;&#1086;&#1077;%20&#1088;&#1077;&#1075;&#1091;&#1083;&#1080;&#1088;&#1086;&#1074;&#1072;&#1085;&#1080;&#1077;/&#1047;&#1072;&#1082;&#1086;&#1085;&#1086;&#1076;&#1072;&#1090;&#1077;&#1083;&#1100;&#1089;&#1090;&#1074;&#1086;/!!!&#1055;&#1086;&#1089;&#1090;&#1072;&#1085;&#1086;&#1074;&#1083;&#1077;&#1085;&#1080;&#1103;%20&#1086;&#1073;%20&#1091;&#1090;&#1074;.%20&#1090;&#1072;&#1088;&#1080;&#1092;&#1086;&#1074;!!!/&#1055;&#1086;&#1089;&#1090;.%20&#1085;&#1072;%202024%20&#1075;&#1086;&#1076;/!&#1056;&#1077;&#1075;&#1091;&#1083;&#1080;&#1088;&#1091;&#1077;&#1084;&#1099;&#1077;%20&#1090;&#1072;&#1088;&#1080;&#1092;&#1099;%20&#1101;&#1101;%202024vs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"/>
      <sheetName val="КО"/>
      <sheetName val="СО."/>
      <sheetName val="Тыва."/>
      <sheetName val="Белгород."/>
      <sheetName val="Тула."/>
      <sheetName val="КО  (новые котловые)"/>
      <sheetName val="Тыва (новые котловые)"/>
      <sheetName val="Лист1"/>
    </sheetNames>
    <sheetDataSet>
      <sheetData sheetId="0"/>
      <sheetData sheetId="1">
        <row r="30">
          <cell r="AV30">
            <v>0.47099999999999997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f.ru/upload/Tarif/2024_CO_&#1055;&#1088;&#1080;&#1082;&#1072;&#1079;%20&#1052;&#1080;&#1085;&#1101;&#1085;&#1077;&#1088;&#1075;&#1086;%201022%20%20&#1086;&#1090;%2009.11.2023_%20&#1085;&#1086;&#1088;&#1084;&#1072;&#1090;&#1080;&#1074;%20&#1087;&#1086;&#1090;&#1077;&#1088;&#1100;%20&#1060;&#1057;&#1050;.pdf" TargetMode="External"/><Relationship Id="rId3" Type="http://schemas.openxmlformats.org/officeDocument/2006/relationships/hyperlink" Target="http://mef.ru/upload/Tarif/2024_CO_&#1055;&#1088;&#1080;&#1082;&#1072;&#1079;%20&#1060;&#1040;&#1057;%201038_23%20&#1086;&#1090;%2022.12.2023_&#1091;&#1089;&#1083;&#1091;&#1075;&#1080;%20&#1040;&#1058;&#1057;.pdf" TargetMode="External"/><Relationship Id="rId7" Type="http://schemas.openxmlformats.org/officeDocument/2006/relationships/hyperlink" Target="http://mef.ru/upload/Tarif/2024_CO_&#1055;&#1088;&#1080;&#1082;&#1072;&#1079;%20&#1060;&#1040;&#1057;%20&#1086;&#1090;%2031.10.2023%20%20786_23_&#1087;&#1077;&#1088;&#1077;&#1076;&#1072;&#1095;&#1072;%20&#1060;&#1057;&#1050;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mef.ru/upload/Tarif/2024_CO_&#1055;&#1086;&#1089;&#1090;&#1072;&#1085;&#1086;&#1074;&#1083;&#1077;&#1085;&#1080;&#1077;%20&#1056;&#1069;&#1050;%20&#1057;&#1054;%20263%20&#1086;&#1090;%2029.12.2023%20_&#1057;&#1073;&#1099;&#1090;&#1086;&#1074;&#1099;&#1077;.doc" TargetMode="External"/><Relationship Id="rId1" Type="http://schemas.openxmlformats.org/officeDocument/2006/relationships/hyperlink" Target="http://mef.ru/upload/Tarif/2024_CO_&#1055;&#1088;&#1077;&#1089;&#1089;-&#1088;&#1077;&#1083;&#1080;&#1079;%20&#1080;&#1085;&#1092;&#1088;&#1072;&#1089;&#1090;&#1088;&#1091;&#1082;&#1090;&#1091;&#1088;&#1072;%20&#1062;&#1060;&#1056;%20&#1085;&#1072;%202024&#1075;..docx" TargetMode="External"/><Relationship Id="rId6" Type="http://schemas.openxmlformats.org/officeDocument/2006/relationships/hyperlink" Target="http://mef.ru/upload/Tarif/2024_CO_268-&#1055;&#1050;%20&#1042;&#1085;&#1077;&#1089;%20&#1080;&#1079;&#1084;&#1077;&#1085;%20&#1074;%20&#1055;&#1086;&#1089;&#1090;&#1072;&#1085;&#1086;&#1074;&#1083;&#1077;&#1085;&#1080;&#1103;%20(274-&#1055;&#1050;%20238-&#1055;&#1050;%20240-&#1055;&#1050;.%20263-&#1055;&#1050;%20265-&#1055;&#1050;%20267-&#1055;&#1050;).pdf" TargetMode="External"/><Relationship Id="rId11" Type="http://schemas.openxmlformats.org/officeDocument/2006/relationships/hyperlink" Target="http://mef.ru/upload/Tarif/2024_CO_&#1055;&#1086;&#1089;&#1090;&#1072;&#1085;&#1086;&#1074;&#1083;&#1077;&#1085;&#1080;&#1077;%20&#1056;&#1069;&#1050;%20&#1057;&#1054;%20267%20&#1086;&#1090;%2029.12.2023_&#1050;&#1086;&#1090;&#1083;&#1086;&#1074;&#1099;&#1077;%20&#1090;&#1072;&#1088;&#1080;&#1092;&#1099;.doc" TargetMode="External"/><Relationship Id="rId5" Type="http://schemas.openxmlformats.org/officeDocument/2006/relationships/hyperlink" Target="http://mef.ru/upload/Tarif/2024_CO_&#1055;&#1086;&#1089;&#1090;&#1072;&#1085;&#1086;&#1074;&#1083;&#1077;&#1085;&#1080;&#1077;%20&#1056;&#1069;&#1050;%20&#1057;&#1054;%20267%20&#1086;&#1090;%2029.12.2023_&#1050;&#1086;&#1090;&#1083;&#1086;&#1074;&#1099;&#1077;%20&#1090;&#1072;&#1088;&#1080;&#1092;&#1099;.doc" TargetMode="External"/><Relationship Id="rId10" Type="http://schemas.openxmlformats.org/officeDocument/2006/relationships/hyperlink" Target="http://mef.ru/upload/Tarif/2024_CO_&#1055;&#1086;&#1089;&#1090;&#1072;&#1085;&#1086;&#1074;&#1083;&#1077;&#1085;&#1080;&#1077;%20&#1056;&#1069;&#1050;%20&#1057;&#1054;%20256%20&#1086;&#1090;%2026.12.2023_&#1058;&#1072;&#1088;&#1080;&#1092;&#1099;%20&#1076;&#1083;&#1103;%20&#1085;&#1072;&#1089;&#1077;&#1083;&#1077;&#1085;&#1080;&#1103;.doc" TargetMode="External"/><Relationship Id="rId4" Type="http://schemas.openxmlformats.org/officeDocument/2006/relationships/hyperlink" Target="http://mef.ru/upload/Tarif/2024_CO_&#1055;&#1088;&#1080;&#1082;&#1072;&#1079;%20&#1060;&#1040;&#1057;%201039_23%20&#1086;&#1090;%2022.12.2023_&#1091;&#1089;&#1083;&#1091;&#1075;&#1080;%20&#1057;&#1054;%20&#1045;&#1069;&#1057;.pdf" TargetMode="External"/><Relationship Id="rId9" Type="http://schemas.openxmlformats.org/officeDocument/2006/relationships/hyperlink" Target="http://mef.ru/upload/Tarif/2024_CO_&#1055;&#1088;&#1080;&#1082;&#1072;&#1079;%20&#1060;&#1040;&#1057;%20&#1056;&#1086;&#1089;&#1089;&#1080;&#1080;%20&#1086;&#1090;%2031.10.2023%20785_23%20&#1048;&#1085;&#1076;&#1080;&#1082;&#1072;&#1090;&#1080;&#1074;&#1099;%20&#1076;&#1083;&#1103;%20&#1085;&#1072;&#1089;&#1077;&#1083;&#1077;&#1085;&#1080;&#1103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4"/>
  <sheetViews>
    <sheetView tabSelected="1" topLeftCell="B1" zoomScaleNormal="100" zoomScaleSheetLayoutView="100" workbookViewId="0">
      <pane xSplit="2" ySplit="5" topLeftCell="D56" activePane="bottomRight" state="frozen"/>
      <selection activeCell="B1" sqref="B1"/>
      <selection pane="topRight" activeCell="D1" sqref="D1"/>
      <selection pane="bottomLeft" activeCell="B6" sqref="B6"/>
      <selection pane="bottomRight" activeCell="J71" sqref="J71"/>
    </sheetView>
  </sheetViews>
  <sheetFormatPr defaultRowHeight="12.75" outlineLevelRow="1" x14ac:dyDescent="0.2"/>
  <cols>
    <col min="1" max="1" width="2.42578125" customWidth="1"/>
    <col min="2" max="2" width="6.42578125" customWidth="1"/>
    <col min="3" max="3" width="37.28515625" customWidth="1"/>
    <col min="4" max="4" width="14" customWidth="1"/>
    <col min="5" max="6" width="15.85546875" customWidth="1"/>
    <col min="7" max="7" width="20.7109375" customWidth="1"/>
    <col min="8" max="8" width="1.7109375" customWidth="1"/>
    <col min="9" max="9" width="25.42578125" customWidth="1"/>
    <col min="10" max="10" width="12.42578125" customWidth="1"/>
    <col min="13" max="13" width="9.140625" style="8"/>
  </cols>
  <sheetData>
    <row r="2" spans="2:13" s="1" customFormat="1" ht="34.5" customHeight="1" x14ac:dyDescent="0.2">
      <c r="B2" s="78" t="s">
        <v>95</v>
      </c>
      <c r="C2" s="78"/>
      <c r="D2" s="78"/>
      <c r="E2" s="78"/>
      <c r="F2" s="78"/>
      <c r="M2" s="2"/>
    </row>
    <row r="3" spans="2:13" s="1" customFormat="1" ht="6.75" customHeight="1" x14ac:dyDescent="0.2">
      <c r="B3" s="3"/>
      <c r="E3" s="4"/>
      <c r="F3" s="4"/>
      <c r="M3" s="2"/>
    </row>
    <row r="4" spans="2:13" s="5" customFormat="1" ht="27.75" customHeight="1" x14ac:dyDescent="0.2">
      <c r="B4" s="79" t="s">
        <v>0</v>
      </c>
      <c r="C4" s="77" t="s">
        <v>1</v>
      </c>
      <c r="D4" s="77" t="s">
        <v>2</v>
      </c>
      <c r="E4" s="77" t="s">
        <v>3</v>
      </c>
      <c r="F4" s="77"/>
      <c r="G4" s="67" t="s">
        <v>4</v>
      </c>
      <c r="M4" s="6"/>
    </row>
    <row r="5" spans="2:13" ht="25.5" customHeight="1" x14ac:dyDescent="0.2">
      <c r="B5" s="79"/>
      <c r="C5" s="77"/>
      <c r="D5" s="77"/>
      <c r="E5" s="7" t="s">
        <v>5</v>
      </c>
      <c r="F5" s="7" t="s">
        <v>6</v>
      </c>
      <c r="G5" s="68"/>
    </row>
    <row r="6" spans="2:13" ht="25.5" customHeight="1" x14ac:dyDescent="0.2">
      <c r="B6" s="9"/>
      <c r="C6" s="7"/>
      <c r="D6" s="7"/>
      <c r="E6" s="10"/>
      <c r="F6" s="10"/>
      <c r="G6" s="69"/>
    </row>
    <row r="7" spans="2:13" s="13" customFormat="1" ht="21" customHeight="1" x14ac:dyDescent="0.2">
      <c r="B7" s="12" t="s">
        <v>7</v>
      </c>
      <c r="C7" s="71" t="s">
        <v>8</v>
      </c>
      <c r="D7" s="71"/>
      <c r="E7" s="71"/>
      <c r="F7" s="71"/>
      <c r="G7" s="71"/>
      <c r="M7" s="14"/>
    </row>
    <row r="8" spans="2:13" s="14" customFormat="1" ht="27.75" customHeight="1" x14ac:dyDescent="0.2">
      <c r="B8" s="7" t="s">
        <v>7</v>
      </c>
      <c r="C8" s="15" t="s">
        <v>13</v>
      </c>
      <c r="D8" s="7"/>
      <c r="E8" s="16"/>
      <c r="F8" s="16"/>
      <c r="G8" s="80" t="s">
        <v>14</v>
      </c>
      <c r="H8" s="20"/>
      <c r="I8" s="21"/>
      <c r="J8" s="21"/>
      <c r="K8" s="21"/>
      <c r="L8" s="21"/>
    </row>
    <row r="9" spans="2:13" s="8" customFormat="1" ht="12.75" customHeight="1" x14ac:dyDescent="0.2">
      <c r="B9" s="7" t="s">
        <v>9</v>
      </c>
      <c r="C9" s="22" t="s">
        <v>15</v>
      </c>
      <c r="D9" s="7" t="s">
        <v>10</v>
      </c>
      <c r="E9" s="19">
        <v>532.0200000000001</v>
      </c>
      <c r="F9" s="19">
        <v>548.08000000000004</v>
      </c>
      <c r="G9" s="80"/>
      <c r="H9" s="23"/>
      <c r="I9" s="18"/>
      <c r="J9" s="18"/>
      <c r="K9" s="18"/>
      <c r="L9" s="18"/>
    </row>
    <row r="10" spans="2:13" s="8" customFormat="1" x14ac:dyDescent="0.2">
      <c r="B10" s="7" t="s">
        <v>11</v>
      </c>
      <c r="C10" s="22" t="s">
        <v>16</v>
      </c>
      <c r="D10" s="7" t="s">
        <v>10</v>
      </c>
      <c r="E10" s="19">
        <v>396.6</v>
      </c>
      <c r="F10" s="19">
        <v>912.4799999999999</v>
      </c>
      <c r="G10" s="80"/>
      <c r="H10" s="18"/>
      <c r="I10" s="18"/>
      <c r="J10" s="18"/>
      <c r="K10" s="18"/>
      <c r="L10" s="18"/>
    </row>
    <row r="11" spans="2:13" s="8" customFormat="1" x14ac:dyDescent="0.2">
      <c r="B11" s="7" t="s">
        <v>12</v>
      </c>
      <c r="C11" s="22" t="s">
        <v>17</v>
      </c>
      <c r="D11" s="7"/>
      <c r="E11" s="19"/>
      <c r="F11" s="19"/>
      <c r="G11" s="80"/>
      <c r="H11" s="18"/>
      <c r="I11" s="18"/>
      <c r="J11" s="18"/>
      <c r="K11" s="18"/>
      <c r="L11" s="18"/>
    </row>
    <row r="12" spans="2:13" s="8" customFormat="1" x14ac:dyDescent="0.2">
      <c r="B12" s="7"/>
      <c r="C12" s="25" t="s">
        <v>18</v>
      </c>
      <c r="D12" s="7" t="s">
        <v>10</v>
      </c>
      <c r="E12" s="74">
        <v>650.80000000000007</v>
      </c>
      <c r="F12" s="75">
        <v>650.80000000000007</v>
      </c>
      <c r="G12" s="80"/>
      <c r="H12" s="18"/>
      <c r="I12" s="18"/>
      <c r="J12" s="18"/>
      <c r="K12" s="18"/>
      <c r="L12" s="18"/>
    </row>
    <row r="13" spans="2:13" s="8" customFormat="1" x14ac:dyDescent="0.2">
      <c r="B13" s="7"/>
      <c r="C13" s="25" t="s">
        <v>19</v>
      </c>
      <c r="D13" s="7" t="s">
        <v>10</v>
      </c>
      <c r="E13" s="74"/>
      <c r="F13" s="76"/>
      <c r="G13" s="80"/>
      <c r="H13" s="18"/>
      <c r="I13" s="18"/>
      <c r="J13" s="18"/>
      <c r="K13" s="18"/>
      <c r="L13" s="18"/>
    </row>
    <row r="14" spans="2:13" s="8" customFormat="1" x14ac:dyDescent="0.2">
      <c r="B14" s="7"/>
      <c r="C14" s="25" t="s">
        <v>20</v>
      </c>
      <c r="D14" s="7" t="s">
        <v>10</v>
      </c>
      <c r="E14" s="26">
        <v>217.69</v>
      </c>
      <c r="F14" s="26">
        <v>217.69</v>
      </c>
      <c r="G14" s="80"/>
      <c r="H14" s="18"/>
      <c r="I14" s="18"/>
      <c r="J14" s="18"/>
      <c r="K14" s="18"/>
      <c r="L14" s="18"/>
    </row>
    <row r="15" spans="2:13" s="8" customFormat="1" x14ac:dyDescent="0.2">
      <c r="B15" s="7"/>
      <c r="C15" s="25" t="s">
        <v>21</v>
      </c>
      <c r="D15" s="7" t="s">
        <v>10</v>
      </c>
      <c r="E15" s="26">
        <v>217.69</v>
      </c>
      <c r="F15" s="26">
        <v>217.69</v>
      </c>
      <c r="G15" s="80"/>
      <c r="H15" s="18"/>
      <c r="I15" s="18"/>
      <c r="J15" s="18"/>
      <c r="K15" s="18"/>
      <c r="L15" s="18"/>
    </row>
    <row r="16" spans="2:13" s="13" customFormat="1" ht="21" customHeight="1" x14ac:dyDescent="0.2">
      <c r="B16" s="12" t="s">
        <v>22</v>
      </c>
      <c r="C16" s="70" t="s">
        <v>23</v>
      </c>
      <c r="D16" s="70"/>
      <c r="E16" s="70"/>
      <c r="F16" s="70"/>
      <c r="G16" s="70"/>
      <c r="H16" s="20"/>
      <c r="I16" s="21"/>
      <c r="J16" s="21"/>
      <c r="K16" s="21"/>
      <c r="L16" s="21"/>
      <c r="M16" s="14"/>
    </row>
    <row r="17" spans="2:13" s="8" customFormat="1" ht="38.25" x14ac:dyDescent="0.2">
      <c r="B17" s="7" t="s">
        <v>24</v>
      </c>
      <c r="C17" s="15" t="s">
        <v>25</v>
      </c>
      <c r="D17" s="27" t="s">
        <v>10</v>
      </c>
      <c r="E17" s="28">
        <v>0.439</v>
      </c>
      <c r="F17" s="30">
        <f>[1]КО!AV30</f>
        <v>0.47099999999999997</v>
      </c>
      <c r="G17" s="62" t="s">
        <v>96</v>
      </c>
      <c r="H17" s="31"/>
      <c r="I17" s="32"/>
      <c r="J17" s="18"/>
      <c r="K17" s="18"/>
      <c r="L17" s="18"/>
    </row>
    <row r="18" spans="2:13" s="8" customFormat="1" ht="38.25" x14ac:dyDescent="0.2">
      <c r="B18" s="7" t="s">
        <v>26</v>
      </c>
      <c r="C18" s="15" t="s">
        <v>27</v>
      </c>
      <c r="D18" s="33" t="s">
        <v>10</v>
      </c>
      <c r="E18" s="28">
        <v>1.681</v>
      </c>
      <c r="F18" s="27">
        <v>1.962</v>
      </c>
      <c r="G18" s="62" t="s">
        <v>28</v>
      </c>
      <c r="H18" s="23"/>
      <c r="I18" s="34"/>
      <c r="J18" s="18"/>
      <c r="K18" s="18"/>
      <c r="L18" s="18"/>
    </row>
    <row r="19" spans="2:13" s="8" customFormat="1" ht="38.25" x14ac:dyDescent="0.2">
      <c r="B19" s="7" t="s">
        <v>29</v>
      </c>
      <c r="C19" s="15" t="s">
        <v>30</v>
      </c>
      <c r="D19" s="33" t="s">
        <v>10</v>
      </c>
      <c r="E19" s="29">
        <v>2.1819999999999999</v>
      </c>
      <c r="F19" s="27">
        <v>2.3780000000000001</v>
      </c>
      <c r="G19" s="62" t="s">
        <v>31</v>
      </c>
      <c r="H19" s="23"/>
      <c r="I19" s="34"/>
      <c r="J19" s="18"/>
      <c r="K19" s="18"/>
      <c r="L19" s="18"/>
    </row>
    <row r="20" spans="2:13" s="13" customFormat="1" ht="21" customHeight="1" x14ac:dyDescent="0.2">
      <c r="B20" s="12" t="s">
        <v>32</v>
      </c>
      <c r="C20" s="71" t="s">
        <v>33</v>
      </c>
      <c r="D20" s="71"/>
      <c r="E20" s="71"/>
      <c r="F20" s="71"/>
      <c r="G20" s="71"/>
      <c r="H20" s="21"/>
      <c r="I20" s="21"/>
      <c r="J20" s="21"/>
      <c r="K20" s="21"/>
      <c r="L20" s="21"/>
      <c r="M20" s="14"/>
    </row>
    <row r="21" spans="2:13" ht="25.5" customHeight="1" x14ac:dyDescent="0.2">
      <c r="B21" s="7" t="s">
        <v>34</v>
      </c>
      <c r="C21" s="15" t="s">
        <v>35</v>
      </c>
      <c r="D21" s="33"/>
      <c r="E21" s="24"/>
      <c r="F21" s="24"/>
      <c r="G21" s="61"/>
      <c r="H21" s="20"/>
      <c r="I21" s="18"/>
      <c r="J21" s="18"/>
      <c r="K21" s="18"/>
      <c r="L21" s="18"/>
    </row>
    <row r="22" spans="2:13" s="8" customFormat="1" x14ac:dyDescent="0.2">
      <c r="B22" s="7" t="s">
        <v>36</v>
      </c>
      <c r="C22" s="22" t="s">
        <v>15</v>
      </c>
      <c r="D22" s="33"/>
      <c r="E22" s="24"/>
      <c r="F22" s="24"/>
      <c r="G22" s="35"/>
      <c r="H22" s="23"/>
      <c r="I22" s="18"/>
      <c r="J22" s="18"/>
      <c r="K22" s="18"/>
      <c r="L22" s="18"/>
    </row>
    <row r="23" spans="2:13" s="8" customFormat="1" ht="38.25" customHeight="1" x14ac:dyDescent="0.2">
      <c r="B23" s="7"/>
      <c r="C23" s="25" t="s">
        <v>37</v>
      </c>
      <c r="D23" s="33" t="s">
        <v>10</v>
      </c>
      <c r="E23" s="36">
        <v>1985.72</v>
      </c>
      <c r="F23" s="36">
        <v>2231.1</v>
      </c>
      <c r="G23" s="81" t="s">
        <v>38</v>
      </c>
      <c r="H23" s="18"/>
      <c r="I23" s="18"/>
      <c r="J23" s="18"/>
      <c r="K23" s="18"/>
      <c r="L23" s="18"/>
    </row>
    <row r="24" spans="2:13" s="8" customFormat="1" x14ac:dyDescent="0.2">
      <c r="B24" s="7"/>
      <c r="C24" s="25" t="s">
        <v>39</v>
      </c>
      <c r="D24" s="33" t="s">
        <v>10</v>
      </c>
      <c r="E24" s="37">
        <v>750.3</v>
      </c>
      <c r="F24" s="37">
        <v>865.85</v>
      </c>
      <c r="G24" s="82"/>
      <c r="H24" s="72"/>
      <c r="I24" s="72"/>
      <c r="J24" s="72"/>
      <c r="K24" s="72"/>
      <c r="L24" s="72"/>
    </row>
    <row r="25" spans="2:13" s="8" customFormat="1" x14ac:dyDescent="0.2">
      <c r="B25" s="7"/>
      <c r="C25" s="25" t="s">
        <v>40</v>
      </c>
      <c r="D25" s="33" t="s">
        <v>10</v>
      </c>
      <c r="E25" s="37">
        <v>816.94</v>
      </c>
      <c r="F25" s="37">
        <v>876.54</v>
      </c>
      <c r="G25" s="82"/>
      <c r="H25" s="38"/>
      <c r="I25" s="38"/>
      <c r="J25" s="38"/>
      <c r="K25" s="38"/>
      <c r="L25" s="38"/>
    </row>
    <row r="26" spans="2:13" s="8" customFormat="1" x14ac:dyDescent="0.2">
      <c r="B26" s="7"/>
      <c r="C26" s="25" t="s">
        <v>41</v>
      </c>
      <c r="D26" s="33" t="s">
        <v>10</v>
      </c>
      <c r="E26" s="37">
        <v>808.41</v>
      </c>
      <c r="F26" s="37">
        <v>902.51</v>
      </c>
      <c r="G26" s="82"/>
      <c r="H26" s="38"/>
      <c r="I26" s="38"/>
      <c r="J26" s="38"/>
      <c r="K26" s="38"/>
      <c r="L26" s="38"/>
    </row>
    <row r="27" spans="2:13" s="8" customFormat="1" x14ac:dyDescent="0.2">
      <c r="B27" s="7"/>
      <c r="C27" s="25" t="s">
        <v>42</v>
      </c>
      <c r="D27" s="33" t="s">
        <v>10</v>
      </c>
      <c r="E27" s="37">
        <v>715.63</v>
      </c>
      <c r="F27" s="37">
        <v>857.22</v>
      </c>
      <c r="G27" s="82"/>
      <c r="H27" s="18"/>
      <c r="I27" s="18"/>
      <c r="J27" s="18"/>
      <c r="K27" s="18"/>
      <c r="L27" s="18"/>
    </row>
    <row r="28" spans="2:13" s="8" customFormat="1" x14ac:dyDescent="0.2">
      <c r="B28" s="7"/>
      <c r="C28" s="25" t="s">
        <v>43</v>
      </c>
      <c r="D28" s="33" t="s">
        <v>10</v>
      </c>
      <c r="E28" s="37">
        <v>784.52</v>
      </c>
      <c r="F28" s="37">
        <v>875.01</v>
      </c>
      <c r="G28" s="82"/>
      <c r="H28" s="18"/>
      <c r="I28" s="18"/>
      <c r="J28" s="18"/>
      <c r="K28" s="18"/>
      <c r="L28" s="18"/>
    </row>
    <row r="29" spans="2:13" s="8" customFormat="1" x14ac:dyDescent="0.2">
      <c r="B29" s="7"/>
      <c r="C29" s="25" t="s">
        <v>44</v>
      </c>
      <c r="D29" s="33" t="s">
        <v>10</v>
      </c>
      <c r="E29" s="37">
        <v>2113.59</v>
      </c>
      <c r="F29" s="37">
        <v>2317.84</v>
      </c>
      <c r="G29" s="82"/>
      <c r="H29" s="18"/>
      <c r="I29" s="18"/>
      <c r="J29" s="18"/>
      <c r="K29" s="18"/>
      <c r="L29" s="18"/>
    </row>
    <row r="30" spans="2:13" s="8" customFormat="1" ht="18" customHeight="1" x14ac:dyDescent="0.2">
      <c r="B30" s="7"/>
      <c r="C30" s="39" t="s">
        <v>45</v>
      </c>
      <c r="D30" s="33" t="s">
        <v>10</v>
      </c>
      <c r="E30" s="37">
        <v>2017.74</v>
      </c>
      <c r="F30" s="37">
        <v>2248.5500000000002</v>
      </c>
      <c r="G30" s="82"/>
      <c r="H30" s="18"/>
      <c r="I30" s="40"/>
      <c r="J30" s="73"/>
      <c r="K30" s="18"/>
      <c r="L30" s="18"/>
    </row>
    <row r="31" spans="2:13" s="8" customFormat="1" x14ac:dyDescent="0.2">
      <c r="B31" s="7"/>
      <c r="C31" s="25" t="s">
        <v>46</v>
      </c>
      <c r="D31" s="33" t="s">
        <v>10</v>
      </c>
      <c r="E31" s="37">
        <v>2067.06</v>
      </c>
      <c r="F31" s="37">
        <v>2279.9</v>
      </c>
      <c r="G31" s="82"/>
      <c r="H31" s="18"/>
      <c r="I31" s="40"/>
      <c r="J31" s="73"/>
      <c r="K31" s="18"/>
      <c r="L31" s="18"/>
    </row>
    <row r="32" spans="2:13" s="8" customFormat="1" ht="25.5" x14ac:dyDescent="0.2">
      <c r="B32" s="7"/>
      <c r="C32" s="25" t="s">
        <v>47</v>
      </c>
      <c r="D32" s="33" t="s">
        <v>10</v>
      </c>
      <c r="E32" s="37">
        <v>2020.89</v>
      </c>
      <c r="F32" s="37">
        <v>2221.75</v>
      </c>
      <c r="G32" s="83"/>
      <c r="H32" s="18"/>
      <c r="I32" s="40"/>
      <c r="J32" s="73"/>
      <c r="K32" s="18"/>
      <c r="L32" s="18"/>
    </row>
    <row r="33" spans="2:12" s="8" customFormat="1" ht="51" x14ac:dyDescent="0.2">
      <c r="B33" s="11" t="s">
        <v>48</v>
      </c>
      <c r="C33" s="41" t="s">
        <v>49</v>
      </c>
      <c r="D33" s="42"/>
      <c r="F33" s="37"/>
      <c r="G33" s="81" t="s">
        <v>50</v>
      </c>
      <c r="H33" s="18"/>
      <c r="I33" s="40"/>
      <c r="J33" s="43"/>
      <c r="K33" s="18"/>
      <c r="L33" s="18"/>
    </row>
    <row r="34" spans="2:12" s="8" customFormat="1" ht="38.25" customHeight="1" x14ac:dyDescent="0.2">
      <c r="B34" s="11"/>
      <c r="C34" s="44" t="s">
        <v>37</v>
      </c>
      <c r="D34" s="11" t="s">
        <v>10</v>
      </c>
      <c r="E34" s="36">
        <v>1985.72</v>
      </c>
      <c r="F34" s="37">
        <v>2231.06</v>
      </c>
      <c r="G34" s="82"/>
      <c r="H34" s="18"/>
      <c r="I34" s="40"/>
      <c r="J34" s="43"/>
      <c r="K34" s="18"/>
      <c r="L34" s="18"/>
    </row>
    <row r="35" spans="2:12" s="8" customFormat="1" x14ac:dyDescent="0.2">
      <c r="B35" s="11"/>
      <c r="C35" s="25" t="s">
        <v>39</v>
      </c>
      <c r="D35" s="11" t="s">
        <v>10</v>
      </c>
      <c r="E35" s="37">
        <v>750.3</v>
      </c>
      <c r="F35" s="37">
        <v>865.82</v>
      </c>
      <c r="G35" s="82"/>
      <c r="H35" s="18"/>
      <c r="I35" s="40"/>
      <c r="J35" s="43"/>
      <c r="K35" s="18"/>
      <c r="L35" s="18"/>
    </row>
    <row r="36" spans="2:12" s="8" customFormat="1" x14ac:dyDescent="0.2">
      <c r="B36" s="11"/>
      <c r="C36" s="25" t="s">
        <v>40</v>
      </c>
      <c r="D36" s="11" t="s">
        <v>10</v>
      </c>
      <c r="E36" s="37">
        <v>816.94</v>
      </c>
      <c r="F36" s="37">
        <v>876.51</v>
      </c>
      <c r="G36" s="82"/>
      <c r="H36" s="18"/>
      <c r="I36" s="40"/>
      <c r="J36" s="43"/>
      <c r="K36" s="18"/>
      <c r="L36" s="18"/>
    </row>
    <row r="37" spans="2:12" s="8" customFormat="1" x14ac:dyDescent="0.2">
      <c r="B37" s="11"/>
      <c r="C37" s="25" t="s">
        <v>41</v>
      </c>
      <c r="D37" s="11" t="s">
        <v>10</v>
      </c>
      <c r="E37" s="37">
        <v>808.41</v>
      </c>
      <c r="F37" s="37">
        <v>902.48</v>
      </c>
      <c r="G37" s="82"/>
      <c r="H37" s="18"/>
      <c r="I37" s="40"/>
      <c r="J37" s="43"/>
      <c r="K37" s="18"/>
      <c r="L37" s="18"/>
    </row>
    <row r="38" spans="2:12" s="8" customFormat="1" x14ac:dyDescent="0.2">
      <c r="B38" s="11"/>
      <c r="C38" s="44" t="s">
        <v>42</v>
      </c>
      <c r="D38" s="11" t="s">
        <v>10</v>
      </c>
      <c r="E38" s="37">
        <v>715.63</v>
      </c>
      <c r="F38" s="37">
        <v>857.18</v>
      </c>
      <c r="G38" s="82"/>
      <c r="H38" s="18"/>
      <c r="I38" s="40"/>
      <c r="J38" s="43"/>
      <c r="K38" s="18"/>
      <c r="L38" s="18"/>
    </row>
    <row r="39" spans="2:12" s="8" customFormat="1" x14ac:dyDescent="0.2">
      <c r="B39" s="11"/>
      <c r="C39" s="25" t="s">
        <v>43</v>
      </c>
      <c r="D39" s="11" t="s">
        <v>10</v>
      </c>
      <c r="E39" s="37">
        <v>784.52</v>
      </c>
      <c r="F39" s="37">
        <v>874.98</v>
      </c>
      <c r="G39" s="82"/>
      <c r="H39" s="18"/>
      <c r="I39" s="40"/>
      <c r="J39" s="43"/>
      <c r="K39" s="18"/>
      <c r="L39" s="18"/>
    </row>
    <row r="40" spans="2:12" s="8" customFormat="1" x14ac:dyDescent="0.2">
      <c r="B40" s="11"/>
      <c r="C40" s="25" t="s">
        <v>44</v>
      </c>
      <c r="D40" s="11" t="s">
        <v>10</v>
      </c>
      <c r="E40" s="45">
        <v>2113.59</v>
      </c>
      <c r="F40" s="45">
        <v>2317.8000000000002</v>
      </c>
      <c r="G40" s="82"/>
      <c r="H40" s="18"/>
      <c r="I40" s="40"/>
      <c r="J40" s="43"/>
      <c r="K40" s="18"/>
      <c r="L40" s="18"/>
    </row>
    <row r="41" spans="2:12" s="8" customFormat="1" x14ac:dyDescent="0.2">
      <c r="B41" s="11"/>
      <c r="C41" s="39" t="s">
        <v>45</v>
      </c>
      <c r="D41" s="11" t="s">
        <v>10</v>
      </c>
      <c r="E41" s="37">
        <v>2017.74</v>
      </c>
      <c r="F41" s="37">
        <v>2248.5100000000002</v>
      </c>
      <c r="G41" s="82"/>
      <c r="H41" s="18"/>
      <c r="I41" s="40"/>
      <c r="J41" s="43"/>
      <c r="K41" s="18"/>
      <c r="L41" s="18"/>
    </row>
    <row r="42" spans="2:12" s="8" customFormat="1" x14ac:dyDescent="0.2">
      <c r="B42" s="11"/>
      <c r="C42" s="25" t="s">
        <v>46</v>
      </c>
      <c r="D42" s="11" t="s">
        <v>10</v>
      </c>
      <c r="E42" s="37">
        <v>2067.06</v>
      </c>
      <c r="F42" s="37">
        <v>2279.86</v>
      </c>
      <c r="G42" s="82"/>
      <c r="H42" s="18"/>
      <c r="I42" s="40"/>
      <c r="J42" s="43"/>
      <c r="K42" s="18"/>
      <c r="L42" s="18"/>
    </row>
    <row r="43" spans="2:12" s="8" customFormat="1" ht="25.5" x14ac:dyDescent="0.2">
      <c r="B43" s="11"/>
      <c r="C43" s="25" t="s">
        <v>47</v>
      </c>
      <c r="D43" s="11" t="s">
        <v>10</v>
      </c>
      <c r="E43" s="16">
        <v>2020.89</v>
      </c>
      <c r="F43" s="16">
        <v>2221.71</v>
      </c>
      <c r="G43" s="82"/>
      <c r="H43" s="18"/>
      <c r="I43" s="40"/>
      <c r="J43" s="43"/>
      <c r="K43" s="18"/>
      <c r="L43" s="18"/>
    </row>
    <row r="44" spans="2:12" s="8" customFormat="1" ht="51" x14ac:dyDescent="0.2">
      <c r="B44" s="11" t="s">
        <v>51</v>
      </c>
      <c r="C44" s="41" t="s">
        <v>52</v>
      </c>
      <c r="D44" s="11"/>
      <c r="E44" s="16"/>
      <c r="F44" s="16"/>
      <c r="G44" s="82"/>
      <c r="H44" s="18"/>
      <c r="I44" s="40"/>
      <c r="J44" s="43"/>
      <c r="K44" s="18"/>
      <c r="L44" s="18"/>
    </row>
    <row r="45" spans="2:12" s="8" customFormat="1" x14ac:dyDescent="0.2">
      <c r="B45" s="11"/>
      <c r="C45" s="44" t="s">
        <v>37</v>
      </c>
      <c r="D45" s="11" t="s">
        <v>10</v>
      </c>
      <c r="E45" s="16">
        <v>1985.72</v>
      </c>
      <c r="F45" s="16">
        <v>2237.3000000000002</v>
      </c>
      <c r="G45" s="82"/>
      <c r="H45" s="18"/>
      <c r="I45" s="46"/>
      <c r="J45" s="43"/>
      <c r="K45" s="18"/>
      <c r="L45" s="18"/>
    </row>
    <row r="46" spans="2:12" s="8" customFormat="1" x14ac:dyDescent="0.2">
      <c r="B46" s="11"/>
      <c r="C46" s="25" t="s">
        <v>39</v>
      </c>
      <c r="D46" s="11" t="s">
        <v>10</v>
      </c>
      <c r="E46" s="16">
        <v>750.3</v>
      </c>
      <c r="F46" s="16">
        <v>871.95</v>
      </c>
      <c r="G46" s="82"/>
      <c r="H46" s="18"/>
      <c r="I46" s="46"/>
      <c r="J46" s="43"/>
      <c r="K46" s="18"/>
      <c r="L46" s="18"/>
    </row>
    <row r="47" spans="2:12" s="8" customFormat="1" x14ac:dyDescent="0.2">
      <c r="B47" s="11"/>
      <c r="C47" s="25" t="s">
        <v>40</v>
      </c>
      <c r="D47" s="11" t="s">
        <v>10</v>
      </c>
      <c r="E47" s="16">
        <v>816.94</v>
      </c>
      <c r="F47" s="16">
        <v>882.62</v>
      </c>
      <c r="G47" s="82"/>
      <c r="H47" s="18"/>
      <c r="I47" s="46"/>
      <c r="J47" s="43"/>
      <c r="K47" s="18"/>
      <c r="L47" s="18"/>
    </row>
    <row r="48" spans="2:12" s="8" customFormat="1" x14ac:dyDescent="0.2">
      <c r="B48" s="11"/>
      <c r="C48" s="25" t="s">
        <v>41</v>
      </c>
      <c r="D48" s="11" t="s">
        <v>10</v>
      </c>
      <c r="E48" s="16">
        <v>808.41</v>
      </c>
      <c r="F48" s="16">
        <v>908.54</v>
      </c>
      <c r="G48" s="82"/>
      <c r="H48" s="18"/>
      <c r="I48" s="46"/>
      <c r="J48" s="43"/>
      <c r="K48" s="18"/>
      <c r="L48" s="18"/>
    </row>
    <row r="49" spans="2:12" s="8" customFormat="1" x14ac:dyDescent="0.2">
      <c r="B49" s="11"/>
      <c r="C49" s="44" t="s">
        <v>42</v>
      </c>
      <c r="D49" s="11" t="s">
        <v>10</v>
      </c>
      <c r="E49" s="16">
        <v>715.63</v>
      </c>
      <c r="F49" s="16">
        <v>863.43</v>
      </c>
      <c r="G49" s="82"/>
      <c r="H49" s="18"/>
      <c r="I49" s="46"/>
      <c r="J49" s="43"/>
      <c r="K49" s="18"/>
      <c r="L49" s="18"/>
    </row>
    <row r="50" spans="2:12" s="8" customFormat="1" x14ac:dyDescent="0.2">
      <c r="B50" s="11"/>
      <c r="C50" s="25" t="s">
        <v>43</v>
      </c>
      <c r="D50" s="11" t="s">
        <v>10</v>
      </c>
      <c r="E50" s="16">
        <v>784.52</v>
      </c>
      <c r="F50" s="16">
        <v>881.04</v>
      </c>
      <c r="G50" s="82"/>
      <c r="H50" s="18"/>
      <c r="I50" s="46"/>
      <c r="J50" s="43"/>
      <c r="K50" s="18"/>
      <c r="L50" s="18"/>
    </row>
    <row r="51" spans="2:12" s="8" customFormat="1" x14ac:dyDescent="0.2">
      <c r="B51" s="11"/>
      <c r="C51" s="25" t="s">
        <v>44</v>
      </c>
      <c r="D51" s="11" t="s">
        <v>10</v>
      </c>
      <c r="E51" s="45">
        <v>2113.59</v>
      </c>
      <c r="F51" s="47">
        <v>2324.2800000000002</v>
      </c>
      <c r="G51" s="82"/>
      <c r="H51" s="18"/>
      <c r="I51" s="46"/>
      <c r="J51" s="43"/>
      <c r="K51" s="18"/>
      <c r="L51" s="18"/>
    </row>
    <row r="52" spans="2:12" s="8" customFormat="1" x14ac:dyDescent="0.2">
      <c r="B52" s="11"/>
      <c r="C52" s="39" t="s">
        <v>45</v>
      </c>
      <c r="D52" s="11" t="s">
        <v>10</v>
      </c>
      <c r="E52" s="16">
        <v>2017.74</v>
      </c>
      <c r="F52" s="16">
        <v>2255.08</v>
      </c>
      <c r="G52" s="82"/>
      <c r="H52" s="18"/>
      <c r="I52" s="46"/>
      <c r="J52" s="43"/>
      <c r="K52" s="18"/>
      <c r="L52" s="18"/>
    </row>
    <row r="53" spans="2:12" s="8" customFormat="1" x14ac:dyDescent="0.2">
      <c r="B53" s="11"/>
      <c r="C53" s="25" t="s">
        <v>46</v>
      </c>
      <c r="D53" s="11" t="s">
        <v>10</v>
      </c>
      <c r="E53" s="16">
        <v>2067.06</v>
      </c>
      <c r="F53" s="16">
        <v>2286.2199999999998</v>
      </c>
      <c r="G53" s="82"/>
      <c r="H53" s="18"/>
      <c r="I53" s="46"/>
      <c r="J53" s="43"/>
      <c r="K53" s="18"/>
      <c r="L53" s="18"/>
    </row>
    <row r="54" spans="2:12" s="8" customFormat="1" ht="25.5" x14ac:dyDescent="0.2">
      <c r="B54" s="11"/>
      <c r="C54" s="25" t="s">
        <v>47</v>
      </c>
      <c r="D54" s="11" t="s">
        <v>10</v>
      </c>
      <c r="E54" s="16">
        <v>2020.89</v>
      </c>
      <c r="F54" s="16">
        <v>2228.0500000000002</v>
      </c>
      <c r="G54" s="82"/>
      <c r="H54" s="18"/>
      <c r="I54" s="46"/>
      <c r="J54" s="43"/>
      <c r="K54" s="18"/>
      <c r="L54" s="18"/>
    </row>
    <row r="55" spans="2:12" s="8" customFormat="1" ht="51" x14ac:dyDescent="0.2">
      <c r="B55" s="11" t="s">
        <v>53</v>
      </c>
      <c r="C55" s="41" t="s">
        <v>54</v>
      </c>
      <c r="D55" s="11"/>
      <c r="E55" s="16"/>
      <c r="F55" s="16"/>
      <c r="G55" s="82"/>
      <c r="H55" s="18"/>
      <c r="I55" s="40"/>
      <c r="J55" s="43"/>
      <c r="K55" s="18"/>
      <c r="L55" s="18"/>
    </row>
    <row r="56" spans="2:12" s="8" customFormat="1" x14ac:dyDescent="0.2">
      <c r="B56" s="11"/>
      <c r="C56" s="44" t="s">
        <v>37</v>
      </c>
      <c r="D56" s="11"/>
      <c r="E56" s="16">
        <v>1985.72</v>
      </c>
      <c r="F56" s="16">
        <v>2245.64</v>
      </c>
      <c r="G56" s="82"/>
      <c r="H56" s="18"/>
      <c r="I56" s="40"/>
      <c r="J56" s="43"/>
      <c r="K56" s="18"/>
      <c r="L56" s="18"/>
    </row>
    <row r="57" spans="2:12" s="8" customFormat="1" x14ac:dyDescent="0.2">
      <c r="B57" s="11"/>
      <c r="C57" s="25" t="s">
        <v>39</v>
      </c>
      <c r="D57" s="11"/>
      <c r="E57" s="16">
        <v>750.3</v>
      </c>
      <c r="F57" s="16">
        <v>872.4</v>
      </c>
      <c r="G57" s="82"/>
      <c r="H57" s="18"/>
      <c r="I57" s="40"/>
      <c r="J57" s="43"/>
      <c r="K57" s="18"/>
      <c r="L57" s="18"/>
    </row>
    <row r="58" spans="2:12" s="8" customFormat="1" x14ac:dyDescent="0.2">
      <c r="B58" s="11"/>
      <c r="C58" s="25" t="s">
        <v>40</v>
      </c>
      <c r="D58" s="11"/>
      <c r="E58" s="16">
        <v>816.94</v>
      </c>
      <c r="F58" s="16">
        <v>883.01</v>
      </c>
      <c r="G58" s="82"/>
      <c r="H58" s="18"/>
      <c r="I58" s="40"/>
      <c r="J58" s="43"/>
      <c r="K58" s="18"/>
      <c r="L58" s="18"/>
    </row>
    <row r="59" spans="2:12" s="8" customFormat="1" x14ac:dyDescent="0.2">
      <c r="B59" s="11"/>
      <c r="C59" s="25" t="s">
        <v>41</v>
      </c>
      <c r="D59" s="11"/>
      <c r="E59" s="16">
        <v>808.41</v>
      </c>
      <c r="F59" s="16">
        <v>908.75</v>
      </c>
      <c r="G59" s="82"/>
      <c r="H59" s="18"/>
      <c r="I59" s="40"/>
      <c r="J59" s="43"/>
      <c r="K59" s="18"/>
      <c r="L59" s="18"/>
    </row>
    <row r="60" spans="2:12" s="8" customFormat="1" x14ac:dyDescent="0.2">
      <c r="B60" s="11"/>
      <c r="C60" s="44" t="s">
        <v>42</v>
      </c>
      <c r="D60" s="11"/>
      <c r="E60" s="16">
        <v>715.63</v>
      </c>
      <c r="F60" s="16">
        <v>864.31</v>
      </c>
      <c r="G60" s="82"/>
      <c r="H60" s="18"/>
      <c r="I60" s="40"/>
      <c r="J60" s="43"/>
      <c r="K60" s="18"/>
      <c r="L60" s="18"/>
    </row>
    <row r="61" spans="2:12" s="8" customFormat="1" x14ac:dyDescent="0.2">
      <c r="B61" s="11"/>
      <c r="C61" s="25" t="s">
        <v>43</v>
      </c>
      <c r="D61" s="11"/>
      <c r="E61" s="16">
        <v>784.52</v>
      </c>
      <c r="F61" s="16">
        <v>881.21</v>
      </c>
      <c r="G61" s="82"/>
      <c r="H61" s="18"/>
      <c r="I61" s="40"/>
      <c r="J61" s="43"/>
      <c r="K61" s="18"/>
      <c r="L61" s="18"/>
    </row>
    <row r="62" spans="2:12" s="8" customFormat="1" x14ac:dyDescent="0.2">
      <c r="B62" s="11"/>
      <c r="C62" s="25" t="s">
        <v>44</v>
      </c>
      <c r="D62" s="11"/>
      <c r="E62" s="45">
        <v>2113.59</v>
      </c>
      <c r="F62" s="16">
        <v>2332.61</v>
      </c>
      <c r="G62" s="82"/>
      <c r="H62" s="18"/>
      <c r="I62" s="40"/>
      <c r="J62" s="43"/>
      <c r="K62" s="18"/>
      <c r="L62" s="18"/>
    </row>
    <row r="63" spans="2:12" s="8" customFormat="1" x14ac:dyDescent="0.2">
      <c r="B63" s="11"/>
      <c r="C63" s="39" t="s">
        <v>45</v>
      </c>
      <c r="D63" s="11"/>
      <c r="E63" s="16">
        <v>2017.74</v>
      </c>
      <c r="F63" s="16">
        <v>2263.41</v>
      </c>
      <c r="G63" s="82"/>
      <c r="H63" s="18"/>
      <c r="I63" s="40"/>
      <c r="J63" s="43"/>
      <c r="K63" s="18"/>
      <c r="L63" s="18"/>
    </row>
    <row r="64" spans="2:12" s="8" customFormat="1" x14ac:dyDescent="0.2">
      <c r="B64" s="11"/>
      <c r="C64" s="25" t="s">
        <v>46</v>
      </c>
      <c r="D64" s="11"/>
      <c r="E64" s="16">
        <v>2067.06</v>
      </c>
      <c r="F64" s="16">
        <v>2294.56</v>
      </c>
      <c r="G64" s="82"/>
      <c r="H64" s="18"/>
      <c r="I64" s="40"/>
      <c r="J64" s="43"/>
      <c r="K64" s="18"/>
      <c r="L64" s="18"/>
    </row>
    <row r="65" spans="2:12" s="8" customFormat="1" ht="25.5" x14ac:dyDescent="0.2">
      <c r="B65" s="11"/>
      <c r="C65" s="25" t="s">
        <v>47</v>
      </c>
      <c r="D65" s="11"/>
      <c r="E65" s="16">
        <v>2020.89</v>
      </c>
      <c r="F65" s="16">
        <v>2236.38</v>
      </c>
      <c r="G65" s="83"/>
      <c r="H65" s="18"/>
      <c r="I65" s="40"/>
      <c r="J65" s="43"/>
      <c r="K65" s="18"/>
      <c r="L65" s="18"/>
    </row>
    <row r="66" spans="2:12" s="8" customFormat="1" ht="25.5" x14ac:dyDescent="0.2">
      <c r="B66" s="7" t="s">
        <v>55</v>
      </c>
      <c r="C66" s="22" t="s">
        <v>56</v>
      </c>
      <c r="D66" s="33"/>
      <c r="E66" s="16"/>
      <c r="F66" s="16"/>
      <c r="G66" s="81" t="s">
        <v>38</v>
      </c>
      <c r="H66" s="18"/>
      <c r="I66" s="40"/>
      <c r="J66" s="40"/>
      <c r="K66" s="18"/>
      <c r="L66" s="18"/>
    </row>
    <row r="67" spans="2:12" s="8" customFormat="1" x14ac:dyDescent="0.2">
      <c r="B67" s="7"/>
      <c r="C67" s="25" t="s">
        <v>57</v>
      </c>
      <c r="D67" s="33" t="s">
        <v>10</v>
      </c>
      <c r="E67" s="19">
        <v>1295.08</v>
      </c>
      <c r="F67" s="16">
        <v>1414.3</v>
      </c>
      <c r="G67" s="82"/>
      <c r="H67" s="18"/>
      <c r="I67" s="48"/>
      <c r="J67" s="49"/>
      <c r="K67" s="18"/>
      <c r="L67" s="18"/>
    </row>
    <row r="68" spans="2:12" s="8" customFormat="1" x14ac:dyDescent="0.2">
      <c r="B68" s="7"/>
      <c r="C68" s="25" t="s">
        <v>58</v>
      </c>
      <c r="D68" s="33" t="s">
        <v>10</v>
      </c>
      <c r="E68" s="19">
        <v>2290.59</v>
      </c>
      <c r="F68" s="16">
        <v>2489.2199999999998</v>
      </c>
      <c r="G68" s="82"/>
      <c r="H68" s="18"/>
      <c r="I68" s="48"/>
      <c r="J68" s="49"/>
      <c r="K68" s="18"/>
      <c r="L68" s="18"/>
    </row>
    <row r="69" spans="2:12" s="8" customFormat="1" x14ac:dyDescent="0.2">
      <c r="B69" s="7"/>
      <c r="C69" s="25" t="s">
        <v>59</v>
      </c>
      <c r="D69" s="33" t="s">
        <v>10</v>
      </c>
      <c r="E69" s="19">
        <v>3473.89</v>
      </c>
      <c r="F69" s="16">
        <v>3769.47</v>
      </c>
      <c r="G69" s="82"/>
      <c r="H69" s="18"/>
      <c r="I69" s="48"/>
      <c r="J69" s="49"/>
      <c r="K69" s="18"/>
      <c r="L69" s="18"/>
    </row>
    <row r="70" spans="2:12" s="8" customFormat="1" x14ac:dyDescent="0.2">
      <c r="B70" s="7"/>
      <c r="C70" s="25" t="s">
        <v>60</v>
      </c>
      <c r="D70" s="33" t="s">
        <v>10</v>
      </c>
      <c r="E70" s="19">
        <v>4355.26</v>
      </c>
      <c r="F70" s="16">
        <v>4786.26</v>
      </c>
      <c r="G70" s="82"/>
      <c r="H70" s="18"/>
      <c r="I70" s="48"/>
      <c r="J70" s="49"/>
      <c r="K70" s="18"/>
      <c r="L70" s="18"/>
    </row>
    <row r="71" spans="2:12" s="8" customFormat="1" ht="25.5" x14ac:dyDescent="0.2">
      <c r="B71" s="7" t="s">
        <v>61</v>
      </c>
      <c r="C71" s="15" t="s">
        <v>62</v>
      </c>
      <c r="D71" s="33"/>
      <c r="E71" s="16"/>
      <c r="F71" s="16"/>
      <c r="G71" s="82"/>
      <c r="H71" s="23"/>
      <c r="I71" s="40"/>
      <c r="J71" s="49"/>
      <c r="K71" s="18"/>
      <c r="L71" s="18"/>
    </row>
    <row r="72" spans="2:12" s="8" customFormat="1" ht="14.25" customHeight="1" x14ac:dyDescent="0.2">
      <c r="B72" s="7" t="s">
        <v>63</v>
      </c>
      <c r="C72" s="22" t="s">
        <v>64</v>
      </c>
      <c r="D72" s="33"/>
      <c r="E72" s="16"/>
      <c r="F72" s="16"/>
      <c r="G72" s="82"/>
      <c r="H72" s="18"/>
      <c r="I72" s="40"/>
      <c r="J72" s="49"/>
      <c r="K72" s="18"/>
      <c r="L72" s="18"/>
    </row>
    <row r="73" spans="2:12" s="8" customFormat="1" x14ac:dyDescent="0.2">
      <c r="B73" s="7"/>
      <c r="C73" s="25" t="s">
        <v>57</v>
      </c>
      <c r="D73" s="33" t="s">
        <v>65</v>
      </c>
      <c r="E73" s="51">
        <v>695502.67</v>
      </c>
      <c r="F73" s="51">
        <v>759560.27</v>
      </c>
      <c r="G73" s="82"/>
      <c r="H73" s="18"/>
      <c r="I73" s="52"/>
      <c r="J73" s="49"/>
      <c r="K73" s="18"/>
      <c r="L73" s="18"/>
    </row>
    <row r="74" spans="2:12" s="8" customFormat="1" x14ac:dyDescent="0.2">
      <c r="B74" s="7"/>
      <c r="C74" s="25" t="s">
        <v>58</v>
      </c>
      <c r="D74" s="33" t="s">
        <v>65</v>
      </c>
      <c r="E74" s="51">
        <v>1165535.3600000001</v>
      </c>
      <c r="F74" s="51">
        <v>1266643.74</v>
      </c>
      <c r="G74" s="82"/>
      <c r="H74" s="18"/>
      <c r="I74" s="52"/>
      <c r="J74" s="49"/>
      <c r="K74" s="18"/>
      <c r="L74" s="18"/>
    </row>
    <row r="75" spans="2:12" s="8" customFormat="1" x14ac:dyDescent="0.2">
      <c r="B75" s="7"/>
      <c r="C75" s="25" t="s">
        <v>59</v>
      </c>
      <c r="D75" s="33" t="s">
        <v>65</v>
      </c>
      <c r="E75" s="51">
        <v>1523270.86</v>
      </c>
      <c r="F75" s="51">
        <v>1653510.52</v>
      </c>
      <c r="G75" s="82"/>
      <c r="H75" s="18"/>
      <c r="I75" s="52"/>
      <c r="J75" s="49"/>
      <c r="K75" s="18"/>
      <c r="L75" s="18"/>
    </row>
    <row r="76" spans="2:12" s="8" customFormat="1" x14ac:dyDescent="0.2">
      <c r="B76" s="7"/>
      <c r="C76" s="25" t="s">
        <v>60</v>
      </c>
      <c r="D76" s="33" t="s">
        <v>65</v>
      </c>
      <c r="E76" s="51">
        <v>1670180.52</v>
      </c>
      <c r="F76" s="51">
        <v>1835528.39</v>
      </c>
      <c r="G76" s="82"/>
      <c r="H76" s="18"/>
      <c r="I76" s="52"/>
      <c r="J76" s="49"/>
      <c r="K76" s="18"/>
      <c r="L76" s="18"/>
    </row>
    <row r="77" spans="2:12" s="8" customFormat="1" x14ac:dyDescent="0.2">
      <c r="B77" s="7" t="s">
        <v>66</v>
      </c>
      <c r="C77" s="22" t="s">
        <v>67</v>
      </c>
      <c r="D77" s="33"/>
      <c r="E77" s="16"/>
      <c r="F77" s="16"/>
      <c r="G77" s="82"/>
      <c r="H77" s="18"/>
      <c r="I77" s="40"/>
      <c r="J77" s="49"/>
      <c r="K77" s="18"/>
      <c r="L77" s="18"/>
    </row>
    <row r="78" spans="2:12" s="8" customFormat="1" x14ac:dyDescent="0.2">
      <c r="B78" s="7"/>
      <c r="C78" s="25" t="s">
        <v>57</v>
      </c>
      <c r="D78" s="33" t="s">
        <v>10</v>
      </c>
      <c r="E78" s="16">
        <v>187.49</v>
      </c>
      <c r="F78" s="16">
        <v>204.55</v>
      </c>
      <c r="G78" s="82"/>
      <c r="H78" s="18"/>
      <c r="I78" s="48"/>
      <c r="J78" s="49"/>
      <c r="K78" s="18"/>
      <c r="L78" s="18"/>
    </row>
    <row r="79" spans="2:12" s="8" customFormat="1" x14ac:dyDescent="0.2">
      <c r="B79" s="7"/>
      <c r="C79" s="25" t="s">
        <v>58</v>
      </c>
      <c r="D79" s="33" t="s">
        <v>10</v>
      </c>
      <c r="E79" s="16">
        <v>318.01</v>
      </c>
      <c r="F79" s="16">
        <v>346.95</v>
      </c>
      <c r="G79" s="82"/>
      <c r="H79" s="18"/>
      <c r="I79" s="48"/>
      <c r="J79" s="49"/>
      <c r="K79" s="18"/>
      <c r="L79" s="18"/>
    </row>
    <row r="80" spans="2:12" s="8" customFormat="1" x14ac:dyDescent="0.2">
      <c r="B80" s="7"/>
      <c r="C80" s="25" t="s">
        <v>59</v>
      </c>
      <c r="D80" s="33" t="s">
        <v>10</v>
      </c>
      <c r="E80" s="16">
        <v>423.88</v>
      </c>
      <c r="F80" s="16">
        <v>462.45</v>
      </c>
      <c r="G80" s="82"/>
      <c r="H80" s="18"/>
      <c r="I80" s="48"/>
      <c r="J80" s="49"/>
      <c r="K80" s="18"/>
      <c r="L80" s="18"/>
    </row>
    <row r="81" spans="2:13" s="8" customFormat="1" x14ac:dyDescent="0.2">
      <c r="B81" s="7"/>
      <c r="C81" s="25" t="s">
        <v>60</v>
      </c>
      <c r="D81" s="33" t="s">
        <v>10</v>
      </c>
      <c r="E81" s="16">
        <v>852.82</v>
      </c>
      <c r="F81" s="16">
        <v>930.38</v>
      </c>
      <c r="G81" s="83"/>
      <c r="H81" s="18"/>
      <c r="I81" s="48"/>
      <c r="J81" s="49"/>
      <c r="K81" s="18"/>
      <c r="L81" s="18"/>
    </row>
    <row r="82" spans="2:13" s="8" customFormat="1" x14ac:dyDescent="0.2">
      <c r="B82" s="7" t="s">
        <v>68</v>
      </c>
      <c r="C82" s="15" t="s">
        <v>69</v>
      </c>
      <c r="D82" s="33"/>
      <c r="E82" s="50"/>
      <c r="F82" s="50"/>
      <c r="G82" s="80" t="s">
        <v>70</v>
      </c>
      <c r="H82" s="18"/>
      <c r="I82" s="18"/>
      <c r="J82" s="18"/>
      <c r="K82" s="18"/>
      <c r="L82" s="18"/>
    </row>
    <row r="83" spans="2:13" s="8" customFormat="1" x14ac:dyDescent="0.2">
      <c r="B83" s="7" t="s">
        <v>71</v>
      </c>
      <c r="C83" s="22" t="s">
        <v>72</v>
      </c>
      <c r="D83" s="33" t="s">
        <v>65</v>
      </c>
      <c r="E83" s="16">
        <v>256086.62</v>
      </c>
      <c r="F83" s="16">
        <v>282975.71999999997</v>
      </c>
      <c r="G83" s="80"/>
      <c r="H83" s="17"/>
      <c r="I83" s="18"/>
      <c r="J83" s="18"/>
      <c r="K83" s="18"/>
      <c r="L83" s="18"/>
    </row>
    <row r="84" spans="2:13" s="8" customFormat="1" ht="12" hidden="1" customHeight="1" outlineLevel="1" x14ac:dyDescent="0.2">
      <c r="B84" s="7" t="s">
        <v>73</v>
      </c>
      <c r="C84" s="22" t="s">
        <v>74</v>
      </c>
      <c r="D84" s="33" t="s">
        <v>10</v>
      </c>
      <c r="E84" s="16"/>
      <c r="F84" s="16"/>
      <c r="G84" s="53"/>
      <c r="H84" s="18"/>
      <c r="I84" s="18"/>
      <c r="J84" s="18"/>
      <c r="K84" s="18"/>
      <c r="L84" s="18"/>
    </row>
    <row r="85" spans="2:13" s="8" customFormat="1" ht="38.25" collapsed="1" x14ac:dyDescent="0.2">
      <c r="B85" s="7" t="s">
        <v>73</v>
      </c>
      <c r="C85" s="22" t="s">
        <v>75</v>
      </c>
      <c r="D85" s="33" t="s">
        <v>76</v>
      </c>
      <c r="E85" s="16">
        <v>3.33</v>
      </c>
      <c r="F85" s="16">
        <v>3.33</v>
      </c>
      <c r="G85" s="84" t="s">
        <v>77</v>
      </c>
      <c r="H85" s="17"/>
      <c r="I85" s="18"/>
      <c r="J85" s="18"/>
      <c r="K85" s="18"/>
      <c r="L85" s="18"/>
    </row>
    <row r="86" spans="2:13" s="13" customFormat="1" ht="21" customHeight="1" x14ac:dyDescent="0.2">
      <c r="B86" s="12">
        <v>4</v>
      </c>
      <c r="C86" s="64" t="s">
        <v>82</v>
      </c>
      <c r="D86" s="65"/>
      <c r="E86" s="65"/>
      <c r="F86" s="65"/>
      <c r="G86" s="66"/>
      <c r="H86" s="21"/>
      <c r="I86" s="21"/>
      <c r="J86" s="21"/>
      <c r="K86" s="21"/>
      <c r="L86" s="21"/>
      <c r="M86" s="14"/>
    </row>
    <row r="87" spans="2:13" s="8" customFormat="1" ht="12.75" customHeight="1" x14ac:dyDescent="0.2">
      <c r="B87" s="7" t="s">
        <v>78</v>
      </c>
      <c r="C87" s="15" t="s">
        <v>84</v>
      </c>
      <c r="D87" s="33" t="s">
        <v>65</v>
      </c>
      <c r="E87" s="19">
        <v>951.91</v>
      </c>
      <c r="F87" s="16">
        <v>1036.6300000000001</v>
      </c>
      <c r="G87" s="85" t="s">
        <v>85</v>
      </c>
      <c r="H87" s="17"/>
      <c r="I87" s="63"/>
      <c r="J87" s="18"/>
      <c r="K87" s="18"/>
      <c r="L87" s="18"/>
    </row>
    <row r="88" spans="2:13" s="8" customFormat="1" x14ac:dyDescent="0.2">
      <c r="B88" s="7" t="s">
        <v>80</v>
      </c>
      <c r="C88" s="15" t="s">
        <v>79</v>
      </c>
      <c r="D88" s="33" t="s">
        <v>10</v>
      </c>
      <c r="E88" s="19">
        <v>428360.84</v>
      </c>
      <c r="F88" s="16">
        <v>466484.96</v>
      </c>
      <c r="G88" s="86"/>
      <c r="H88" s="18"/>
      <c r="I88" s="63"/>
      <c r="J88" s="18"/>
      <c r="K88" s="18"/>
      <c r="L88" s="18"/>
    </row>
    <row r="89" spans="2:13" s="13" customFormat="1" ht="21" customHeight="1" x14ac:dyDescent="0.2">
      <c r="B89" s="12" t="s">
        <v>81</v>
      </c>
      <c r="C89" s="64" t="s">
        <v>87</v>
      </c>
      <c r="D89" s="65"/>
      <c r="E89" s="65"/>
      <c r="F89" s="65"/>
      <c r="G89" s="66"/>
      <c r="H89" s="54"/>
      <c r="I89" s="54"/>
      <c r="J89" s="54"/>
      <c r="K89" s="54"/>
      <c r="L89" s="54"/>
      <c r="M89" s="14"/>
    </row>
    <row r="90" spans="2:13" s="8" customFormat="1" ht="27" customHeight="1" x14ac:dyDescent="0.2">
      <c r="B90" s="67" t="s">
        <v>83</v>
      </c>
      <c r="C90" s="15" t="s">
        <v>88</v>
      </c>
      <c r="D90" s="33" t="s">
        <v>89</v>
      </c>
      <c r="E90" s="19"/>
      <c r="F90" s="19"/>
      <c r="G90" s="81" t="s">
        <v>90</v>
      </c>
      <c r="H90" s="55"/>
      <c r="I90" s="18"/>
      <c r="J90" s="18"/>
      <c r="K90" s="18"/>
      <c r="L90" s="18"/>
    </row>
    <row r="91" spans="2:13" s="8" customFormat="1" ht="16.5" customHeight="1" x14ac:dyDescent="0.2">
      <c r="B91" s="68"/>
      <c r="C91" s="56" t="s">
        <v>91</v>
      </c>
      <c r="D91" s="33"/>
      <c r="E91" s="19">
        <v>3.61</v>
      </c>
      <c r="F91" s="19">
        <v>3.93</v>
      </c>
      <c r="G91" s="82"/>
      <c r="H91" s="55"/>
      <c r="I91" s="18"/>
      <c r="J91" s="18"/>
      <c r="K91" s="18"/>
      <c r="L91" s="18"/>
    </row>
    <row r="92" spans="2:13" s="8" customFormat="1" ht="16.5" customHeight="1" x14ac:dyDescent="0.2">
      <c r="B92" s="68"/>
      <c r="C92" s="56" t="s">
        <v>92</v>
      </c>
      <c r="D92" s="33"/>
      <c r="E92" s="19">
        <v>3.61</v>
      </c>
      <c r="F92" s="19">
        <v>3.94</v>
      </c>
      <c r="G92" s="82"/>
      <c r="H92" s="55"/>
      <c r="I92" s="18"/>
      <c r="J92" s="18"/>
      <c r="K92" s="18"/>
      <c r="L92" s="18"/>
    </row>
    <row r="93" spans="2:13" s="8" customFormat="1" ht="15" customHeight="1" x14ac:dyDescent="0.2">
      <c r="B93" s="69"/>
      <c r="C93" s="56" t="s">
        <v>93</v>
      </c>
      <c r="D93" s="33"/>
      <c r="E93" s="19">
        <v>3.61</v>
      </c>
      <c r="F93" s="19">
        <v>3.95</v>
      </c>
      <c r="G93" s="82"/>
      <c r="H93" s="55"/>
      <c r="I93" s="18"/>
      <c r="J93" s="18"/>
      <c r="K93" s="18"/>
      <c r="L93" s="18"/>
    </row>
    <row r="94" spans="2:13" s="8" customFormat="1" ht="24" customHeight="1" x14ac:dyDescent="0.2">
      <c r="B94" s="67" t="s">
        <v>86</v>
      </c>
      <c r="C94" s="15" t="s">
        <v>94</v>
      </c>
      <c r="D94" s="33" t="s">
        <v>89</v>
      </c>
      <c r="E94" s="19"/>
      <c r="F94" s="19"/>
      <c r="G94" s="82"/>
      <c r="H94" s="57"/>
      <c r="I94" s="18"/>
      <c r="J94" s="18"/>
      <c r="K94" s="18"/>
      <c r="L94" s="18"/>
    </row>
    <row r="95" spans="2:13" s="8" customFormat="1" ht="24" customHeight="1" x14ac:dyDescent="0.2">
      <c r="B95" s="68"/>
      <c r="C95" s="56" t="s">
        <v>91</v>
      </c>
      <c r="D95" s="33"/>
      <c r="E95" s="19">
        <v>5.15</v>
      </c>
      <c r="F95" s="19">
        <v>5.62</v>
      </c>
      <c r="G95" s="82"/>
      <c r="H95" s="57"/>
      <c r="I95" s="18"/>
      <c r="J95" s="18"/>
      <c r="K95" s="18"/>
      <c r="L95" s="18"/>
    </row>
    <row r="96" spans="2:13" s="8" customFormat="1" ht="24" customHeight="1" x14ac:dyDescent="0.2">
      <c r="B96" s="68"/>
      <c r="C96" s="56" t="s">
        <v>92</v>
      </c>
      <c r="D96" s="33"/>
      <c r="E96" s="19">
        <v>5.15</v>
      </c>
      <c r="F96" s="19">
        <v>5.63</v>
      </c>
      <c r="G96" s="82"/>
      <c r="H96" s="57"/>
      <c r="I96" s="18"/>
      <c r="J96" s="18"/>
      <c r="K96" s="18"/>
      <c r="L96" s="18"/>
    </row>
    <row r="97" spans="2:12" s="8" customFormat="1" ht="24" customHeight="1" x14ac:dyDescent="0.2">
      <c r="B97" s="69"/>
      <c r="C97" s="56" t="s">
        <v>93</v>
      </c>
      <c r="D97" s="33"/>
      <c r="E97" s="19">
        <v>5.15</v>
      </c>
      <c r="F97" s="19">
        <v>5.64</v>
      </c>
      <c r="G97" s="83"/>
      <c r="H97" s="57"/>
      <c r="I97" s="18"/>
      <c r="J97" s="18"/>
      <c r="K97" s="18"/>
      <c r="L97" s="18"/>
    </row>
    <row r="98" spans="2:12" x14ac:dyDescent="0.2">
      <c r="C98" s="58"/>
      <c r="E98" s="48"/>
      <c r="F98" s="48"/>
    </row>
    <row r="99" spans="2:12" x14ac:dyDescent="0.2">
      <c r="E99" s="48"/>
      <c r="F99" s="48"/>
    </row>
    <row r="100" spans="2:12" x14ac:dyDescent="0.2">
      <c r="E100" s="48"/>
      <c r="F100" s="48"/>
    </row>
    <row r="101" spans="2:12" x14ac:dyDescent="0.2">
      <c r="E101" s="59"/>
      <c r="F101" s="59"/>
    </row>
    <row r="102" spans="2:12" x14ac:dyDescent="0.2">
      <c r="E102" s="48"/>
      <c r="F102" s="48"/>
    </row>
    <row r="103" spans="2:12" x14ac:dyDescent="0.2">
      <c r="E103" s="48"/>
      <c r="F103" s="48"/>
    </row>
    <row r="104" spans="2:12" x14ac:dyDescent="0.2">
      <c r="E104" s="60"/>
      <c r="F104" s="60"/>
    </row>
  </sheetData>
  <mergeCells count="25">
    <mergeCell ref="B2:F2"/>
    <mergeCell ref="B4:B5"/>
    <mergeCell ref="C4:C5"/>
    <mergeCell ref="D4:D5"/>
    <mergeCell ref="C7:G7"/>
    <mergeCell ref="G8:G15"/>
    <mergeCell ref="E12:E13"/>
    <mergeCell ref="F12:F13"/>
    <mergeCell ref="G4:G6"/>
    <mergeCell ref="E4:F4"/>
    <mergeCell ref="C16:G16"/>
    <mergeCell ref="C20:G20"/>
    <mergeCell ref="G23:G32"/>
    <mergeCell ref="H24:L24"/>
    <mergeCell ref="J30:J32"/>
    <mergeCell ref="B90:B93"/>
    <mergeCell ref="G90:G97"/>
    <mergeCell ref="B94:B97"/>
    <mergeCell ref="C86:G86"/>
    <mergeCell ref="G87:G88"/>
    <mergeCell ref="I87:I88"/>
    <mergeCell ref="C89:G89"/>
    <mergeCell ref="G33:G65"/>
    <mergeCell ref="G66:G81"/>
    <mergeCell ref="G82:G83"/>
  </mergeCells>
  <hyperlinks>
    <hyperlink ref="G17" r:id="rId1"/>
    <hyperlink ref="G8:G15" r:id="rId2" display="Постановление РЭК СО №263-ПК от 29.12.2023г."/>
    <hyperlink ref="G18" r:id="rId3"/>
    <hyperlink ref="G19" r:id="rId4"/>
    <hyperlink ref="G23:G32" r:id="rId5" display="Постановление РЭК СО №267-ПК от 29.12.2023г."/>
    <hyperlink ref="G33:G65" r:id="rId6" display="Постановление РЭК СО №268-ПК от 29.12.2023г."/>
    <hyperlink ref="G82:G83" r:id="rId7" display="Приказ ФАС России от 31.10.2023 N 786/23"/>
    <hyperlink ref="G85" r:id="rId8"/>
    <hyperlink ref="G87:G88" r:id="rId9" display="Приказ ФАС №785/23 от 31.10.2023г."/>
    <hyperlink ref="G90:G97" r:id="rId10" display="Постановление РЭК СО №256-ПК от 26.12.2023г."/>
    <hyperlink ref="G66:G81" r:id="rId11" display="Постановление РЭК СО №267-ПК от 29.12.2023г."/>
  </hyperlinks>
  <pageMargins left="0.23622047244094491" right="0.23622047244094491" top="0.74803149606299213" bottom="0.74803149606299213" header="0.31496062992125984" footer="0.31496062992125984"/>
  <pageSetup paperSize="9" scale="68" fitToHeight="0" orientation="portrait" r:id="rId12"/>
  <colBreaks count="1" manualBreakCount="1">
    <brk id="1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СО.</vt:lpstr>
      <vt:lpstr>СО.!Область_печати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Lev.Sorokin@evraz.com</dc:creator>
  <cp:lastModifiedBy>Alex</cp:lastModifiedBy>
  <dcterms:created xsi:type="dcterms:W3CDTF">2024-12-06T03:19:26Z</dcterms:created>
  <dcterms:modified xsi:type="dcterms:W3CDTF">2025-01-10T05:39:07Z</dcterms:modified>
</cp:coreProperties>
</file>