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 2014г" sheetId="1" r:id="rId1"/>
  </sheets>
  <definedNames>
    <definedName name="_xlnm.Print_Titles" localSheetId="0">'сентябрь 2014г'!$8:$9</definedName>
    <definedName name="_xlnm.Print_Area" localSheetId="0">'сентябрь 2014г'!$A$1:$J$65</definedName>
  </definedNames>
  <calcPr fullCalcOnLoad="1"/>
</workbook>
</file>

<file path=xl/sharedStrings.xml><?xml version="1.0" encoding="utf-8"?>
<sst xmlns="http://schemas.openxmlformats.org/spreadsheetml/2006/main" count="92" uniqueCount="38">
  <si>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</si>
  <si>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</si>
  <si>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</si>
  <si>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</si>
  <si>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</si>
  <si>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</si>
  <si>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</si>
  <si>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</si>
  <si>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</si>
  <si>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</si>
  <si>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</si>
  <si>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</si>
  <si>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</si>
  <si>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</si>
  <si>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</si>
  <si>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</si>
  <si>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</si>
  <si>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</si>
  <si>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</si>
  <si>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</si>
  <si>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</si>
  <si>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</si>
  <si>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</si>
  <si>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</si>
  <si>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</si>
  <si>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</si>
  <si>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</si>
  <si>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</si>
  <si>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</si>
  <si>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</si>
  <si>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</si>
  <si>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</si>
  <si>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</si>
  <si>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</si>
  <si>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</si>
  <si>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</si>
  <si>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</si>
  <si>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сентябрь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</si>
</sst>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center" textRotation="90"/>
    </xf>
    <xf numFmtId="49" fontId="6" fillId="0" borderId="18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85" zoomScaleSheetLayoutView="85" workbookViewId="0" topLeftCell="A1">
      <selection activeCell="L8" sqref="L8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6" customWidth="1"/>
    <col min="11" max="16384" width="9.125" style="2" customWidth="1"/>
  </cols>
  <sheetData>
    <row r="1" spans="1:10" ht="36" customHeight="1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</row>
    <row r="3" ht="12.75">
      <c r="F3" s="2" t="s">
        <v>0</v>
      </c>
    </row>
    <row r="6" ht="12.75">
      <c r="J6" s="20" t="s">
        <v>15</v>
      </c>
    </row>
    <row r="7" spans="1:10" ht="12.75">
      <c r="A7" s="34" t="s">
        <v>1</v>
      </c>
      <c r="B7" s="23"/>
      <c r="C7" s="72" t="s">
        <v>11</v>
      </c>
      <c r="D7" s="73"/>
      <c r="E7" s="34" t="s">
        <v>2</v>
      </c>
      <c r="F7" s="34" t="s">
        <v>3</v>
      </c>
      <c r="G7" s="70" t="s">
        <v>12</v>
      </c>
      <c r="H7" s="34" t="s">
        <v>21</v>
      </c>
      <c r="I7" s="34" t="s">
        <v>13</v>
      </c>
      <c r="J7" s="64" t="s">
        <v>22</v>
      </c>
    </row>
    <row r="8" spans="1:10" s="3" customFormat="1" ht="98.25" customHeight="1">
      <c r="A8" s="34"/>
      <c r="B8" s="24"/>
      <c r="C8" s="74"/>
      <c r="D8" s="75"/>
      <c r="E8" s="34"/>
      <c r="F8" s="34"/>
      <c r="G8" s="71"/>
      <c r="H8" s="34"/>
      <c r="I8" s="34"/>
      <c r="J8" s="64"/>
    </row>
    <row r="9" spans="1:10" ht="12.75">
      <c r="A9" s="4">
        <v>1</v>
      </c>
      <c r="B9" s="22"/>
      <c r="C9" s="65">
        <v>2</v>
      </c>
      <c r="D9" s="6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10">
        <v>1</v>
      </c>
      <c r="B10" s="30">
        <v>1</v>
      </c>
      <c r="C10" s="67" t="s">
        <v>4</v>
      </c>
      <c r="D10" s="68"/>
      <c r="E10" s="68"/>
      <c r="F10" s="68"/>
      <c r="G10" s="68"/>
      <c r="H10" s="68"/>
      <c r="I10" s="68"/>
      <c r="J10" s="69"/>
    </row>
    <row r="11" spans="1:10" ht="15">
      <c r="A11" s="51" t="s">
        <v>5</v>
      </c>
      <c r="B11" s="54" t="s">
        <v>16</v>
      </c>
      <c r="C11" s="35" t="s">
        <v>27</v>
      </c>
      <c r="D11" s="46"/>
      <c r="E11" s="1" t="s">
        <v>6</v>
      </c>
      <c r="F11" s="8">
        <v>1531.3</v>
      </c>
      <c r="G11" s="8">
        <f>F11*0.2184*0.35</f>
        <v>117.052572</v>
      </c>
      <c r="H11" s="8">
        <v>3.16</v>
      </c>
      <c r="I11" s="8">
        <v>800.86</v>
      </c>
      <c r="J11" s="8">
        <f>F11+G11+H11+I11</f>
        <v>2452.372572</v>
      </c>
    </row>
    <row r="12" spans="1:10" ht="15">
      <c r="A12" s="52"/>
      <c r="B12" s="55"/>
      <c r="C12" s="47"/>
      <c r="D12" s="48"/>
      <c r="E12" s="1" t="s">
        <v>7</v>
      </c>
      <c r="F12" s="8">
        <v>1531.3</v>
      </c>
      <c r="G12" s="8">
        <f>F12*0.2184*0.35</f>
        <v>117.052572</v>
      </c>
      <c r="H12" s="8">
        <v>3.16</v>
      </c>
      <c r="I12" s="8">
        <v>1021.11</v>
      </c>
      <c r="J12" s="8">
        <f aca="true" t="shared" si="0" ref="J12:J52">F12+G12+H12+I12</f>
        <v>2672.622572</v>
      </c>
    </row>
    <row r="13" spans="1:10" ht="15">
      <c r="A13" s="52"/>
      <c r="B13" s="55"/>
      <c r="C13" s="47"/>
      <c r="D13" s="48"/>
      <c r="E13" s="1" t="s">
        <v>8</v>
      </c>
      <c r="F13" s="8">
        <v>1531.3</v>
      </c>
      <c r="G13" s="8">
        <f>F13*0.2184*0.35</f>
        <v>117.052572</v>
      </c>
      <c r="H13" s="8">
        <v>3.16</v>
      </c>
      <c r="I13" s="8">
        <v>1168.64</v>
      </c>
      <c r="J13" s="8">
        <f t="shared" si="0"/>
        <v>2820.152572</v>
      </c>
    </row>
    <row r="14" spans="1:10" ht="15">
      <c r="A14" s="53"/>
      <c r="B14" s="55"/>
      <c r="C14" s="49"/>
      <c r="D14" s="50"/>
      <c r="E14" s="1" t="s">
        <v>9</v>
      </c>
      <c r="F14" s="8">
        <v>1531.3</v>
      </c>
      <c r="G14" s="8">
        <f>F14*0.2184*0.35</f>
        <v>117.052572</v>
      </c>
      <c r="H14" s="8">
        <v>3.16</v>
      </c>
      <c r="I14" s="8">
        <v>2403.85</v>
      </c>
      <c r="J14" s="8">
        <f t="shared" si="0"/>
        <v>4055.362572</v>
      </c>
    </row>
    <row r="15" spans="1:10" ht="15">
      <c r="A15" s="51" t="s">
        <v>5</v>
      </c>
      <c r="B15" s="55"/>
      <c r="C15" s="35" t="s">
        <v>28</v>
      </c>
      <c r="D15" s="46"/>
      <c r="E15" s="1" t="s">
        <v>6</v>
      </c>
      <c r="F15" s="8">
        <v>1531.3</v>
      </c>
      <c r="G15" s="8">
        <f>F15*0.2056*0.35</f>
        <v>110.192348</v>
      </c>
      <c r="H15" s="8">
        <v>3.16</v>
      </c>
      <c r="I15" s="8">
        <v>800.86</v>
      </c>
      <c r="J15" s="8">
        <f t="shared" si="0"/>
        <v>2445.512348</v>
      </c>
    </row>
    <row r="16" spans="1:10" ht="15">
      <c r="A16" s="52"/>
      <c r="B16" s="55"/>
      <c r="C16" s="47"/>
      <c r="D16" s="48"/>
      <c r="E16" s="1" t="s">
        <v>7</v>
      </c>
      <c r="F16" s="8">
        <v>1531.3</v>
      </c>
      <c r="G16" s="8">
        <f>F16*0.2056*0.35</f>
        <v>110.192348</v>
      </c>
      <c r="H16" s="8">
        <v>3.16</v>
      </c>
      <c r="I16" s="8">
        <v>1021.11</v>
      </c>
      <c r="J16" s="8">
        <f t="shared" si="0"/>
        <v>2665.762348</v>
      </c>
    </row>
    <row r="17" spans="1:10" ht="15">
      <c r="A17" s="52"/>
      <c r="B17" s="55"/>
      <c r="C17" s="47"/>
      <c r="D17" s="48"/>
      <c r="E17" s="1" t="s">
        <v>8</v>
      </c>
      <c r="F17" s="8">
        <v>1531.3</v>
      </c>
      <c r="G17" s="8">
        <f>F17*0.2056*0.35</f>
        <v>110.192348</v>
      </c>
      <c r="H17" s="8">
        <v>3.16</v>
      </c>
      <c r="I17" s="8">
        <v>1168.64</v>
      </c>
      <c r="J17" s="8">
        <f t="shared" si="0"/>
        <v>2813.292348</v>
      </c>
    </row>
    <row r="18" spans="1:10" ht="15">
      <c r="A18" s="53"/>
      <c r="B18" s="55"/>
      <c r="C18" s="49"/>
      <c r="D18" s="50"/>
      <c r="E18" s="1" t="s">
        <v>9</v>
      </c>
      <c r="F18" s="8">
        <v>1531.3</v>
      </c>
      <c r="G18" s="8">
        <f>F18*0.2056*0.35</f>
        <v>110.192348</v>
      </c>
      <c r="H18" s="8">
        <v>3.16</v>
      </c>
      <c r="I18" s="8">
        <v>2403.85</v>
      </c>
      <c r="J18" s="8">
        <f t="shared" si="0"/>
        <v>4048.502348</v>
      </c>
    </row>
    <row r="19" spans="1:10" ht="15">
      <c r="A19" s="51" t="s">
        <v>5</v>
      </c>
      <c r="B19" s="55"/>
      <c r="C19" s="35" t="s">
        <v>29</v>
      </c>
      <c r="D19" s="46"/>
      <c r="E19" s="1" t="s">
        <v>6</v>
      </c>
      <c r="F19" s="8">
        <v>1531.3</v>
      </c>
      <c r="G19" s="8">
        <f>F19*0.1305*0.35</f>
        <v>69.9421275</v>
      </c>
      <c r="H19" s="8">
        <v>3.16</v>
      </c>
      <c r="I19" s="8">
        <v>800.86</v>
      </c>
      <c r="J19" s="8">
        <f t="shared" si="0"/>
        <v>2405.2621275</v>
      </c>
    </row>
    <row r="20" spans="1:10" ht="15">
      <c r="A20" s="52"/>
      <c r="B20" s="55"/>
      <c r="C20" s="47"/>
      <c r="D20" s="48"/>
      <c r="E20" s="1" t="s">
        <v>7</v>
      </c>
      <c r="F20" s="8">
        <v>1531.3</v>
      </c>
      <c r="G20" s="8">
        <f>F20*0.1305*0.35</f>
        <v>69.9421275</v>
      </c>
      <c r="H20" s="8">
        <v>3.16</v>
      </c>
      <c r="I20" s="8">
        <v>1021.11</v>
      </c>
      <c r="J20" s="8">
        <f t="shared" si="0"/>
        <v>2625.5121275</v>
      </c>
    </row>
    <row r="21" spans="1:10" ht="15">
      <c r="A21" s="52"/>
      <c r="B21" s="55"/>
      <c r="C21" s="47"/>
      <c r="D21" s="48"/>
      <c r="E21" s="1" t="s">
        <v>8</v>
      </c>
      <c r="F21" s="8">
        <v>1531.3</v>
      </c>
      <c r="G21" s="8">
        <f>F21*0.1305*0.35</f>
        <v>69.9421275</v>
      </c>
      <c r="H21" s="8">
        <v>3.16</v>
      </c>
      <c r="I21" s="8">
        <v>1168.64</v>
      </c>
      <c r="J21" s="8">
        <f t="shared" si="0"/>
        <v>2773.0421275</v>
      </c>
    </row>
    <row r="22" spans="1:10" ht="15">
      <c r="A22" s="53"/>
      <c r="B22" s="55"/>
      <c r="C22" s="49"/>
      <c r="D22" s="50"/>
      <c r="E22" s="1" t="s">
        <v>9</v>
      </c>
      <c r="F22" s="8">
        <v>1531.3</v>
      </c>
      <c r="G22" s="8">
        <f>F22*0.1305*0.35</f>
        <v>69.9421275</v>
      </c>
      <c r="H22" s="8">
        <v>3.16</v>
      </c>
      <c r="I22" s="8">
        <v>2403.85</v>
      </c>
      <c r="J22" s="8">
        <f t="shared" si="0"/>
        <v>4008.2521275</v>
      </c>
    </row>
    <row r="23" spans="1:10" ht="15">
      <c r="A23" s="51" t="s">
        <v>5</v>
      </c>
      <c r="B23" s="55"/>
      <c r="C23" s="35" t="s">
        <v>30</v>
      </c>
      <c r="D23" s="46"/>
      <c r="E23" s="1" t="s">
        <v>6</v>
      </c>
      <c r="F23" s="8">
        <v>1531.3</v>
      </c>
      <c r="G23" s="8">
        <f>F23*0.0704*0.35</f>
        <v>37.731232</v>
      </c>
      <c r="H23" s="8">
        <v>3.16</v>
      </c>
      <c r="I23" s="8">
        <v>800.86</v>
      </c>
      <c r="J23" s="8">
        <f t="shared" si="0"/>
        <v>2373.0512320000003</v>
      </c>
    </row>
    <row r="24" spans="1:10" ht="15">
      <c r="A24" s="52"/>
      <c r="B24" s="55"/>
      <c r="C24" s="47"/>
      <c r="D24" s="48"/>
      <c r="E24" s="1" t="s">
        <v>7</v>
      </c>
      <c r="F24" s="8">
        <v>1531.3</v>
      </c>
      <c r="G24" s="8">
        <f>F24*0.0704*0.35</f>
        <v>37.731232</v>
      </c>
      <c r="H24" s="8">
        <v>3.16</v>
      </c>
      <c r="I24" s="8">
        <v>1021.11</v>
      </c>
      <c r="J24" s="8">
        <f t="shared" si="0"/>
        <v>2593.3012320000003</v>
      </c>
    </row>
    <row r="25" spans="1:10" ht="15">
      <c r="A25" s="52"/>
      <c r="B25" s="55"/>
      <c r="C25" s="47"/>
      <c r="D25" s="48"/>
      <c r="E25" s="1" t="s">
        <v>8</v>
      </c>
      <c r="F25" s="8">
        <v>1531.3</v>
      </c>
      <c r="G25" s="8">
        <f>F25*0.0704*0.35</f>
        <v>37.731232</v>
      </c>
      <c r="H25" s="8">
        <v>3.16</v>
      </c>
      <c r="I25" s="8">
        <v>1168.64</v>
      </c>
      <c r="J25" s="8">
        <f t="shared" si="0"/>
        <v>2740.8312320000005</v>
      </c>
    </row>
    <row r="26" spans="1:10" ht="15">
      <c r="A26" s="53"/>
      <c r="B26" s="56"/>
      <c r="C26" s="49"/>
      <c r="D26" s="50"/>
      <c r="E26" s="1" t="s">
        <v>9</v>
      </c>
      <c r="F26" s="8">
        <v>1531.3</v>
      </c>
      <c r="G26" s="8">
        <f>F26*0.0704*0.35</f>
        <v>37.731232</v>
      </c>
      <c r="H26" s="8">
        <v>3.16</v>
      </c>
      <c r="I26" s="8">
        <v>2403.85</v>
      </c>
      <c r="J26" s="8">
        <f t="shared" si="0"/>
        <v>3976.041232</v>
      </c>
    </row>
    <row r="27" spans="1:10" ht="23.25" customHeight="1">
      <c r="A27" s="79" t="s">
        <v>18</v>
      </c>
      <c r="B27" s="45" t="s">
        <v>17</v>
      </c>
      <c r="C27" s="62" t="s">
        <v>23</v>
      </c>
      <c r="D27" s="62"/>
      <c r="E27" s="1" t="s">
        <v>7</v>
      </c>
      <c r="F27" s="8">
        <v>879.59</v>
      </c>
      <c r="G27" s="8">
        <f aca="true" t="shared" si="1" ref="G27:G32">F27*0.2056*0.35</f>
        <v>63.2952964</v>
      </c>
      <c r="H27" s="8">
        <v>3.16</v>
      </c>
      <c r="I27" s="8">
        <v>1021.11</v>
      </c>
      <c r="J27" s="8">
        <f t="shared" si="0"/>
        <v>1967.1552964</v>
      </c>
    </row>
    <row r="28" spans="1:10" ht="23.25" customHeight="1">
      <c r="A28" s="80"/>
      <c r="B28" s="31"/>
      <c r="C28" s="62"/>
      <c r="D28" s="62"/>
      <c r="E28" s="1" t="s">
        <v>8</v>
      </c>
      <c r="F28" s="8">
        <v>879.59</v>
      </c>
      <c r="G28" s="8">
        <f t="shared" si="1"/>
        <v>63.2952964</v>
      </c>
      <c r="H28" s="8">
        <v>3.16</v>
      </c>
      <c r="I28" s="8">
        <v>1168.64</v>
      </c>
      <c r="J28" s="8">
        <f t="shared" si="0"/>
        <v>2114.6852964</v>
      </c>
    </row>
    <row r="29" spans="1:10" ht="23.25" customHeight="1">
      <c r="A29" s="80"/>
      <c r="B29" s="31"/>
      <c r="C29" s="62" t="s">
        <v>24</v>
      </c>
      <c r="D29" s="62"/>
      <c r="E29" s="1" t="s">
        <v>7</v>
      </c>
      <c r="F29" s="8">
        <v>1495.87</v>
      </c>
      <c r="G29" s="8">
        <f t="shared" si="1"/>
        <v>107.64280519999998</v>
      </c>
      <c r="H29" s="8">
        <v>3.16</v>
      </c>
      <c r="I29" s="8">
        <v>1021.11</v>
      </c>
      <c r="J29" s="8">
        <f t="shared" si="0"/>
        <v>2627.7828052</v>
      </c>
    </row>
    <row r="30" spans="1:10" ht="23.25" customHeight="1">
      <c r="A30" s="80"/>
      <c r="B30" s="31"/>
      <c r="C30" s="62"/>
      <c r="D30" s="62"/>
      <c r="E30" s="1" t="s">
        <v>8</v>
      </c>
      <c r="F30" s="8">
        <v>1495.87</v>
      </c>
      <c r="G30" s="8">
        <f t="shared" si="1"/>
        <v>107.64280519999998</v>
      </c>
      <c r="H30" s="8">
        <v>3.16</v>
      </c>
      <c r="I30" s="8">
        <v>1168.64</v>
      </c>
      <c r="J30" s="8">
        <f t="shared" si="0"/>
        <v>2775.3128052</v>
      </c>
    </row>
    <row r="31" spans="1:10" ht="23.25" customHeight="1">
      <c r="A31" s="80"/>
      <c r="B31" s="31"/>
      <c r="C31" s="62" t="s">
        <v>25</v>
      </c>
      <c r="D31" s="62"/>
      <c r="E31" s="1" t="s">
        <v>7</v>
      </c>
      <c r="F31" s="8">
        <v>5714.28</v>
      </c>
      <c r="G31" s="8">
        <f t="shared" si="1"/>
        <v>411.1995888</v>
      </c>
      <c r="H31" s="8">
        <v>3.16</v>
      </c>
      <c r="I31" s="8">
        <v>1021.11</v>
      </c>
      <c r="J31" s="8">
        <f>F31+G31+H31+I31</f>
        <v>7149.749588799999</v>
      </c>
    </row>
    <row r="32" spans="1:10" ht="23.25" customHeight="1">
      <c r="A32" s="81"/>
      <c r="B32" s="32"/>
      <c r="C32" s="62"/>
      <c r="D32" s="62"/>
      <c r="E32" s="1" t="s">
        <v>8</v>
      </c>
      <c r="F32" s="8">
        <v>5714.28</v>
      </c>
      <c r="G32" s="8">
        <f t="shared" si="1"/>
        <v>411.1995888</v>
      </c>
      <c r="H32" s="8">
        <v>3.16</v>
      </c>
      <c r="I32" s="8">
        <v>1168.64</v>
      </c>
      <c r="J32" s="8">
        <f>F32+G32+H32+I32</f>
        <v>7297.2795888</v>
      </c>
    </row>
    <row r="33" spans="1:10" ht="14.25" customHeight="1">
      <c r="A33" s="57" t="s">
        <v>19</v>
      </c>
      <c r="B33" s="59" t="s">
        <v>31</v>
      </c>
      <c r="C33" s="47" t="s">
        <v>32</v>
      </c>
      <c r="D33" s="48"/>
      <c r="E33" s="1" t="s">
        <v>6</v>
      </c>
      <c r="F33" s="8">
        <v>301177.71</v>
      </c>
      <c r="G33" s="8">
        <f>F33*0.2184*0.35</f>
        <v>23022.0241524</v>
      </c>
      <c r="H33" s="7">
        <v>0</v>
      </c>
      <c r="I33" s="8">
        <v>0</v>
      </c>
      <c r="J33" s="8">
        <f t="shared" si="0"/>
        <v>324199.73415240005</v>
      </c>
    </row>
    <row r="34" spans="1:10" ht="15">
      <c r="A34" s="57"/>
      <c r="B34" s="60"/>
      <c r="C34" s="47"/>
      <c r="D34" s="48"/>
      <c r="E34" s="1" t="s">
        <v>7</v>
      </c>
      <c r="F34" s="8">
        <v>301177.71</v>
      </c>
      <c r="G34" s="8">
        <f>F34*0.2184*0.35</f>
        <v>23022.0241524</v>
      </c>
      <c r="H34" s="7">
        <v>0</v>
      </c>
      <c r="I34" s="8">
        <v>0</v>
      </c>
      <c r="J34" s="8">
        <f t="shared" si="0"/>
        <v>324199.73415240005</v>
      </c>
    </row>
    <row r="35" spans="1:10" ht="15">
      <c r="A35" s="57"/>
      <c r="B35" s="60"/>
      <c r="C35" s="47"/>
      <c r="D35" s="48"/>
      <c r="E35" s="1" t="s">
        <v>8</v>
      </c>
      <c r="F35" s="8">
        <v>301177.71</v>
      </c>
      <c r="G35" s="8">
        <f>F35*0.2184*0.35</f>
        <v>23022.0241524</v>
      </c>
      <c r="H35" s="7">
        <v>0</v>
      </c>
      <c r="I35" s="8">
        <v>0</v>
      </c>
      <c r="J35" s="8">
        <f t="shared" si="0"/>
        <v>324199.73415240005</v>
      </c>
    </row>
    <row r="36" spans="1:10" ht="15">
      <c r="A36" s="58"/>
      <c r="B36" s="60"/>
      <c r="C36" s="49"/>
      <c r="D36" s="50"/>
      <c r="E36" s="1" t="s">
        <v>9</v>
      </c>
      <c r="F36" s="8">
        <v>301177.71</v>
      </c>
      <c r="G36" s="8">
        <f>F36*0.2184*0.35</f>
        <v>23022.0241524</v>
      </c>
      <c r="H36" s="7">
        <v>0</v>
      </c>
      <c r="I36" s="8">
        <v>0</v>
      </c>
      <c r="J36" s="8">
        <f t="shared" si="0"/>
        <v>324199.73415240005</v>
      </c>
    </row>
    <row r="37" spans="1:10" ht="14.25" customHeight="1">
      <c r="A37" s="57" t="s">
        <v>19</v>
      </c>
      <c r="B37" s="60"/>
      <c r="C37" s="47" t="s">
        <v>33</v>
      </c>
      <c r="D37" s="48"/>
      <c r="E37" s="1" t="s">
        <v>6</v>
      </c>
      <c r="F37" s="8">
        <v>301177.71</v>
      </c>
      <c r="G37" s="8">
        <f>F37*0.2056*0.35</f>
        <v>21672.7480116</v>
      </c>
      <c r="H37" s="7">
        <v>0</v>
      </c>
      <c r="I37" s="8">
        <v>0</v>
      </c>
      <c r="J37" s="8">
        <f aca="true" t="shared" si="2" ref="J37:J48">F37+G37+H37+I37</f>
        <v>322850.4580116</v>
      </c>
    </row>
    <row r="38" spans="1:10" ht="15">
      <c r="A38" s="57"/>
      <c r="B38" s="60"/>
      <c r="C38" s="47"/>
      <c r="D38" s="48"/>
      <c r="E38" s="1" t="s">
        <v>7</v>
      </c>
      <c r="F38" s="8">
        <v>301177.71</v>
      </c>
      <c r="G38" s="8">
        <f>F38*0.2056*0.35</f>
        <v>21672.7480116</v>
      </c>
      <c r="H38" s="7">
        <v>0</v>
      </c>
      <c r="I38" s="8">
        <v>0</v>
      </c>
      <c r="J38" s="8">
        <f t="shared" si="2"/>
        <v>322850.4580116</v>
      </c>
    </row>
    <row r="39" spans="1:10" ht="15">
      <c r="A39" s="57"/>
      <c r="B39" s="60"/>
      <c r="C39" s="47"/>
      <c r="D39" s="48"/>
      <c r="E39" s="1" t="s">
        <v>8</v>
      </c>
      <c r="F39" s="8">
        <v>301177.71</v>
      </c>
      <c r="G39" s="8">
        <f>F39*0.2056*0.35</f>
        <v>21672.7480116</v>
      </c>
      <c r="H39" s="7">
        <v>0</v>
      </c>
      <c r="I39" s="8">
        <v>0</v>
      </c>
      <c r="J39" s="8">
        <f t="shared" si="2"/>
        <v>322850.4580116</v>
      </c>
    </row>
    <row r="40" spans="1:10" ht="15">
      <c r="A40" s="58"/>
      <c r="B40" s="60"/>
      <c r="C40" s="49"/>
      <c r="D40" s="50"/>
      <c r="E40" s="1" t="s">
        <v>9</v>
      </c>
      <c r="F40" s="8">
        <v>301177.71</v>
      </c>
      <c r="G40" s="8">
        <f>F40*0.2056*0.35</f>
        <v>21672.7480116</v>
      </c>
      <c r="H40" s="7">
        <v>0</v>
      </c>
      <c r="I40" s="8">
        <v>0</v>
      </c>
      <c r="J40" s="8">
        <f t="shared" si="2"/>
        <v>322850.4580116</v>
      </c>
    </row>
    <row r="41" spans="1:10" ht="14.25" customHeight="1">
      <c r="A41" s="57" t="s">
        <v>19</v>
      </c>
      <c r="B41" s="60"/>
      <c r="C41" s="47" t="s">
        <v>34</v>
      </c>
      <c r="D41" s="48"/>
      <c r="E41" s="1" t="s">
        <v>6</v>
      </c>
      <c r="F41" s="8">
        <v>301177.71</v>
      </c>
      <c r="G41" s="8">
        <f>F41*0.1305*0.35</f>
        <v>13756.291904250002</v>
      </c>
      <c r="H41" s="7">
        <v>0</v>
      </c>
      <c r="I41" s="8">
        <v>0</v>
      </c>
      <c r="J41" s="8">
        <f t="shared" si="2"/>
        <v>314934.00190425</v>
      </c>
    </row>
    <row r="42" spans="1:10" ht="15">
      <c r="A42" s="57"/>
      <c r="B42" s="60"/>
      <c r="C42" s="47"/>
      <c r="D42" s="48"/>
      <c r="E42" s="1" t="s">
        <v>7</v>
      </c>
      <c r="F42" s="8">
        <v>301177.71</v>
      </c>
      <c r="G42" s="8">
        <f>F42*0.1305*0.35</f>
        <v>13756.291904250002</v>
      </c>
      <c r="H42" s="7">
        <v>0</v>
      </c>
      <c r="I42" s="8">
        <v>0</v>
      </c>
      <c r="J42" s="8">
        <f t="shared" si="2"/>
        <v>314934.00190425</v>
      </c>
    </row>
    <row r="43" spans="1:10" ht="15">
      <c r="A43" s="57"/>
      <c r="B43" s="60"/>
      <c r="C43" s="47"/>
      <c r="D43" s="48"/>
      <c r="E43" s="1" t="s">
        <v>8</v>
      </c>
      <c r="F43" s="8">
        <v>301177.71</v>
      </c>
      <c r="G43" s="8">
        <f>F43*0.1305*0.35</f>
        <v>13756.291904250002</v>
      </c>
      <c r="H43" s="7">
        <v>0</v>
      </c>
      <c r="I43" s="8">
        <v>0</v>
      </c>
      <c r="J43" s="8">
        <f t="shared" si="2"/>
        <v>314934.00190425</v>
      </c>
    </row>
    <row r="44" spans="1:10" ht="15">
      <c r="A44" s="58"/>
      <c r="B44" s="60"/>
      <c r="C44" s="49"/>
      <c r="D44" s="50"/>
      <c r="E44" s="1" t="s">
        <v>9</v>
      </c>
      <c r="F44" s="8">
        <v>301177.71</v>
      </c>
      <c r="G44" s="8">
        <f>F44*0.1305*0.35</f>
        <v>13756.291904250002</v>
      </c>
      <c r="H44" s="7">
        <v>0</v>
      </c>
      <c r="I44" s="8">
        <v>0</v>
      </c>
      <c r="J44" s="8">
        <f t="shared" si="2"/>
        <v>314934.00190425</v>
      </c>
    </row>
    <row r="45" spans="1:10" ht="14.25" customHeight="1">
      <c r="A45" s="57" t="s">
        <v>19</v>
      </c>
      <c r="B45" s="60"/>
      <c r="C45" s="47" t="s">
        <v>35</v>
      </c>
      <c r="D45" s="48"/>
      <c r="E45" s="1" t="s">
        <v>6</v>
      </c>
      <c r="F45" s="8">
        <v>301177.71</v>
      </c>
      <c r="G45" s="8">
        <f>F45*0.0704*0.35</f>
        <v>7421.0187744</v>
      </c>
      <c r="H45" s="7">
        <v>0</v>
      </c>
      <c r="I45" s="8">
        <v>0</v>
      </c>
      <c r="J45" s="8">
        <f t="shared" si="2"/>
        <v>308598.7287744</v>
      </c>
    </row>
    <row r="46" spans="1:10" ht="15">
      <c r="A46" s="57"/>
      <c r="B46" s="60"/>
      <c r="C46" s="47"/>
      <c r="D46" s="48"/>
      <c r="E46" s="1" t="s">
        <v>7</v>
      </c>
      <c r="F46" s="8">
        <v>301177.71</v>
      </c>
      <c r="G46" s="8">
        <f>F46*0.0704*0.35</f>
        <v>7421.0187744</v>
      </c>
      <c r="H46" s="7">
        <v>0</v>
      </c>
      <c r="I46" s="8">
        <v>0</v>
      </c>
      <c r="J46" s="8">
        <f t="shared" si="2"/>
        <v>308598.7287744</v>
      </c>
    </row>
    <row r="47" spans="1:10" ht="15">
      <c r="A47" s="57"/>
      <c r="B47" s="60"/>
      <c r="C47" s="47"/>
      <c r="D47" s="48"/>
      <c r="E47" s="1" t="s">
        <v>8</v>
      </c>
      <c r="F47" s="8">
        <v>301177.71</v>
      </c>
      <c r="G47" s="8">
        <f>F47*0.0704*0.35</f>
        <v>7421.0187744</v>
      </c>
      <c r="H47" s="7">
        <v>0</v>
      </c>
      <c r="I47" s="8">
        <v>0</v>
      </c>
      <c r="J47" s="8">
        <f t="shared" si="2"/>
        <v>308598.7287744</v>
      </c>
    </row>
    <row r="48" spans="1:10" ht="15">
      <c r="A48" s="58"/>
      <c r="B48" s="60"/>
      <c r="C48" s="49"/>
      <c r="D48" s="50"/>
      <c r="E48" s="1" t="s">
        <v>9</v>
      </c>
      <c r="F48" s="8">
        <v>301177.71</v>
      </c>
      <c r="G48" s="8">
        <f>F48*0.0704*0.35</f>
        <v>7421.0187744</v>
      </c>
      <c r="H48" s="7">
        <v>0</v>
      </c>
      <c r="I48" s="8">
        <v>0</v>
      </c>
      <c r="J48" s="8">
        <f t="shared" si="2"/>
        <v>308598.7287744</v>
      </c>
    </row>
    <row r="49" spans="1:10" ht="15" customHeight="1">
      <c r="A49" s="57" t="s">
        <v>19</v>
      </c>
      <c r="B49" s="60"/>
      <c r="C49" s="47" t="s">
        <v>36</v>
      </c>
      <c r="D49" s="48"/>
      <c r="E49" s="1" t="s">
        <v>6</v>
      </c>
      <c r="F49" s="8">
        <v>0</v>
      </c>
      <c r="G49" s="7">
        <v>0</v>
      </c>
      <c r="H49" s="7">
        <v>0</v>
      </c>
      <c r="I49" s="8">
        <v>491006</v>
      </c>
      <c r="J49" s="8">
        <f t="shared" si="0"/>
        <v>491006</v>
      </c>
    </row>
    <row r="50" spans="1:10" ht="15">
      <c r="A50" s="57"/>
      <c r="B50" s="60"/>
      <c r="C50" s="47"/>
      <c r="D50" s="48"/>
      <c r="E50" s="1" t="s">
        <v>7</v>
      </c>
      <c r="F50" s="8">
        <v>0</v>
      </c>
      <c r="G50" s="7">
        <v>0</v>
      </c>
      <c r="H50" s="7">
        <v>0</v>
      </c>
      <c r="I50" s="8">
        <v>553873</v>
      </c>
      <c r="J50" s="8">
        <f t="shared" si="0"/>
        <v>553873</v>
      </c>
    </row>
    <row r="51" spans="1:10" ht="15">
      <c r="A51" s="57"/>
      <c r="B51" s="60"/>
      <c r="C51" s="47"/>
      <c r="D51" s="48"/>
      <c r="E51" s="1" t="s">
        <v>8</v>
      </c>
      <c r="F51" s="8">
        <v>0</v>
      </c>
      <c r="G51" s="7">
        <v>0</v>
      </c>
      <c r="H51" s="7">
        <v>0</v>
      </c>
      <c r="I51" s="8">
        <v>595232</v>
      </c>
      <c r="J51" s="8">
        <f t="shared" si="0"/>
        <v>595232</v>
      </c>
    </row>
    <row r="52" spans="1:10" ht="15">
      <c r="A52" s="58"/>
      <c r="B52" s="61"/>
      <c r="C52" s="49"/>
      <c r="D52" s="50"/>
      <c r="E52" s="1" t="s">
        <v>9</v>
      </c>
      <c r="F52" s="8">
        <v>0</v>
      </c>
      <c r="G52" s="7">
        <v>0</v>
      </c>
      <c r="H52" s="7">
        <v>0</v>
      </c>
      <c r="I52" s="8">
        <v>845147</v>
      </c>
      <c r="J52" s="8">
        <f t="shared" si="0"/>
        <v>845147</v>
      </c>
    </row>
    <row r="53" spans="1:10" ht="24" customHeight="1">
      <c r="A53" s="21"/>
      <c r="B53" s="45" t="s">
        <v>26</v>
      </c>
      <c r="C53" s="33" t="s">
        <v>27</v>
      </c>
      <c r="D53" s="33"/>
      <c r="E53" s="33"/>
      <c r="F53" s="8">
        <v>1531.3</v>
      </c>
      <c r="G53" s="8">
        <f>F53*0.2184*0.35</f>
        <v>117.052572</v>
      </c>
      <c r="H53" s="8">
        <v>3.16</v>
      </c>
      <c r="I53" s="8">
        <v>0</v>
      </c>
      <c r="J53" s="8">
        <f>F53+G53+H53+I53</f>
        <v>1651.512572</v>
      </c>
    </row>
    <row r="54" spans="1:10" ht="24" customHeight="1">
      <c r="A54" s="21"/>
      <c r="B54" s="31"/>
      <c r="C54" s="33" t="s">
        <v>28</v>
      </c>
      <c r="D54" s="33"/>
      <c r="E54" s="33"/>
      <c r="F54" s="8">
        <v>1531.3</v>
      </c>
      <c r="G54" s="8">
        <f>F54*0.2056*0.35</f>
        <v>110.192348</v>
      </c>
      <c r="H54" s="8">
        <v>3.16</v>
      </c>
      <c r="I54" s="8">
        <v>0</v>
      </c>
      <c r="J54" s="8">
        <f>F54+G54+H54+I54</f>
        <v>1644.652348</v>
      </c>
    </row>
    <row r="55" spans="1:10" ht="24" customHeight="1">
      <c r="A55" s="21"/>
      <c r="B55" s="31"/>
      <c r="C55" s="33" t="s">
        <v>29</v>
      </c>
      <c r="D55" s="33"/>
      <c r="E55" s="33"/>
      <c r="F55" s="8">
        <v>1531.3</v>
      </c>
      <c r="G55" s="8">
        <f>F55*0.1305*0.35</f>
        <v>69.9421275</v>
      </c>
      <c r="H55" s="8">
        <v>3.16</v>
      </c>
      <c r="I55" s="8">
        <v>0</v>
      </c>
      <c r="J55" s="8">
        <f>F55+G55+H55+I55</f>
        <v>1604.4021275</v>
      </c>
    </row>
    <row r="56" spans="1:10" ht="24" customHeight="1">
      <c r="A56" s="21"/>
      <c r="B56" s="32"/>
      <c r="C56" s="33" t="s">
        <v>30</v>
      </c>
      <c r="D56" s="33"/>
      <c r="E56" s="33"/>
      <c r="F56" s="8">
        <v>1531.3</v>
      </c>
      <c r="G56" s="8">
        <f>F56*0.0704*0.35</f>
        <v>37.731232</v>
      </c>
      <c r="H56" s="8">
        <v>3.16</v>
      </c>
      <c r="I56" s="8">
        <v>0</v>
      </c>
      <c r="J56" s="8">
        <f>F56+G56+H56+I56</f>
        <v>1572.1912320000001</v>
      </c>
    </row>
    <row r="57" spans="1:10" ht="20.25" customHeight="1">
      <c r="A57" s="13">
        <v>2</v>
      </c>
      <c r="B57" s="27">
        <v>2</v>
      </c>
      <c r="C57" s="85" t="s">
        <v>10</v>
      </c>
      <c r="D57" s="85"/>
      <c r="E57" s="85"/>
      <c r="F57" s="8">
        <v>1531.3</v>
      </c>
      <c r="G57" s="8">
        <v>303.13</v>
      </c>
      <c r="H57" s="8">
        <v>3.16</v>
      </c>
      <c r="I57" s="8">
        <v>0</v>
      </c>
      <c r="J57" s="8">
        <f>F57+G57+H57+I57</f>
        <v>1837.59</v>
      </c>
    </row>
    <row r="58" spans="1:10" ht="20.25" customHeight="1">
      <c r="A58" s="21"/>
      <c r="B58" s="25"/>
      <c r="C58" s="26"/>
      <c r="D58" s="26"/>
      <c r="E58" s="26"/>
      <c r="F58" s="16"/>
      <c r="G58" s="16"/>
      <c r="H58" s="17"/>
      <c r="I58" s="16"/>
      <c r="J58" s="18"/>
    </row>
    <row r="59" spans="1:10" ht="15">
      <c r="A59" s="12"/>
      <c r="B59" s="28"/>
      <c r="C59" s="11"/>
      <c r="D59" s="14"/>
      <c r="E59" s="15"/>
      <c r="F59" s="16"/>
      <c r="G59" s="17"/>
      <c r="H59" s="17"/>
      <c r="I59" s="16"/>
      <c r="J59" s="18"/>
    </row>
    <row r="60" spans="1:10" s="5" customFormat="1" ht="14.25" customHeight="1">
      <c r="A60" s="19">
        <v>3</v>
      </c>
      <c r="B60" s="29">
        <v>3</v>
      </c>
      <c r="C60" s="82" t="s">
        <v>14</v>
      </c>
      <c r="D60" s="83"/>
      <c r="E60" s="83"/>
      <c r="F60" s="83"/>
      <c r="G60" s="83"/>
      <c r="H60" s="83"/>
      <c r="I60" s="83"/>
      <c r="J60" s="84"/>
    </row>
    <row r="61" spans="1:10" ht="15" customHeight="1">
      <c r="A61" s="76" t="s">
        <v>20</v>
      </c>
      <c r="B61" s="36" t="s">
        <v>16</v>
      </c>
      <c r="C61" s="37"/>
      <c r="D61" s="38"/>
      <c r="E61" s="9" t="s">
        <v>6</v>
      </c>
      <c r="F61" s="8">
        <v>1531.3</v>
      </c>
      <c r="G61" s="7">
        <v>0</v>
      </c>
      <c r="H61" s="8">
        <v>3.16</v>
      </c>
      <c r="I61" s="8">
        <v>800.86</v>
      </c>
      <c r="J61" s="7">
        <f>F61+G61+H61+I61</f>
        <v>2335.32</v>
      </c>
    </row>
    <row r="62" spans="1:10" ht="15">
      <c r="A62" s="77"/>
      <c r="B62" s="39"/>
      <c r="C62" s="40"/>
      <c r="D62" s="41"/>
      <c r="E62" s="9" t="s">
        <v>7</v>
      </c>
      <c r="F62" s="8">
        <v>1531.3</v>
      </c>
      <c r="G62" s="7">
        <v>0</v>
      </c>
      <c r="H62" s="8">
        <v>3.16</v>
      </c>
      <c r="I62" s="8">
        <v>1021.11</v>
      </c>
      <c r="J62" s="7">
        <f>F62+G62+H62+I62</f>
        <v>2555.57</v>
      </c>
    </row>
    <row r="63" spans="1:10" ht="15">
      <c r="A63" s="77"/>
      <c r="B63" s="39"/>
      <c r="C63" s="40"/>
      <c r="D63" s="41"/>
      <c r="E63" s="9" t="s">
        <v>8</v>
      </c>
      <c r="F63" s="8">
        <v>1531.3</v>
      </c>
      <c r="G63" s="7">
        <v>0</v>
      </c>
      <c r="H63" s="8">
        <v>3.16</v>
      </c>
      <c r="I63" s="8">
        <v>1168.64</v>
      </c>
      <c r="J63" s="7">
        <f>F63+G63+H63+I63</f>
        <v>2703.1000000000004</v>
      </c>
    </row>
    <row r="64" spans="1:10" ht="15">
      <c r="A64" s="78"/>
      <c r="B64" s="42"/>
      <c r="C64" s="43"/>
      <c r="D64" s="44"/>
      <c r="E64" s="9" t="s">
        <v>9</v>
      </c>
      <c r="F64" s="8">
        <v>1531.3</v>
      </c>
      <c r="G64" s="7">
        <v>0</v>
      </c>
      <c r="H64" s="8">
        <v>3.16</v>
      </c>
      <c r="I64" s="8">
        <v>2403.85</v>
      </c>
      <c r="J64" s="7">
        <f>F64+G64+H64+I64</f>
        <v>3938.31</v>
      </c>
    </row>
  </sheetData>
  <sheetProtection/>
  <mergeCells count="45">
    <mergeCell ref="A61:A64"/>
    <mergeCell ref="A27:A32"/>
    <mergeCell ref="C60:J60"/>
    <mergeCell ref="A33:A36"/>
    <mergeCell ref="C57:E57"/>
    <mergeCell ref="A49:A52"/>
    <mergeCell ref="C49:D52"/>
    <mergeCell ref="C33:D36"/>
    <mergeCell ref="C29:D30"/>
    <mergeCell ref="C31:D32"/>
    <mergeCell ref="A1:J1"/>
    <mergeCell ref="J7:J8"/>
    <mergeCell ref="C9:D9"/>
    <mergeCell ref="C10:J10"/>
    <mergeCell ref="E7:E8"/>
    <mergeCell ref="G7:G8"/>
    <mergeCell ref="F7:F8"/>
    <mergeCell ref="C7:D8"/>
    <mergeCell ref="I7:I8"/>
    <mergeCell ref="A7:A8"/>
    <mergeCell ref="B27:B32"/>
    <mergeCell ref="C27:D28"/>
    <mergeCell ref="C11:D14"/>
    <mergeCell ref="A11:A14"/>
    <mergeCell ref="A15:A18"/>
    <mergeCell ref="C15:D18"/>
    <mergeCell ref="A45:A48"/>
    <mergeCell ref="C45:D48"/>
    <mergeCell ref="B33:B52"/>
    <mergeCell ref="A37:A40"/>
    <mergeCell ref="C37:D40"/>
    <mergeCell ref="A41:A44"/>
    <mergeCell ref="C41:D44"/>
    <mergeCell ref="H7:H8"/>
    <mergeCell ref="C19:D22"/>
    <mergeCell ref="A23:A26"/>
    <mergeCell ref="C23:D26"/>
    <mergeCell ref="B11:B26"/>
    <mergeCell ref="A19:A22"/>
    <mergeCell ref="B61:D64"/>
    <mergeCell ref="B53:B56"/>
    <mergeCell ref="C53:E53"/>
    <mergeCell ref="C54:E54"/>
    <mergeCell ref="C55:E55"/>
    <mergeCell ref="C56:E56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2014-10-12T06:57:14Z</cp:lastPrinted>
  <dcterms:created xsi:type="dcterms:W3CDTF">2009-09-08T00:00:23Z</dcterms:created>
  <dcterms:modified xsi:type="dcterms:W3CDTF">2014-10-15T02:21:34Z</dcterms:modified>
  <cp:category/>
  <cp:version/>
  <cp:contentType/>
  <cp:contentStatus/>
</cp:coreProperties>
</file>