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май" sheetId="1" r:id="rId1"/>
  </sheets>
  <definedNames>
    <definedName name="_xlnm.Print_Area" localSheetId="0">'май'!$A$1:$J$43</definedName>
  </definedNames>
  <calcPr fullCalcOnLoad="1"/>
</workbook>
</file>

<file path=xl/sharedStrings.xml><?xml version="1.0" encoding="utf-8"?>
<sst xmlns="http://schemas.openxmlformats.org/spreadsheetml/2006/main" count="61" uniqueCount="28">
  <si>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</si>
  <si>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</si>
  <si>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</si>
  <si>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</si>
  <si>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</si>
  <si>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</si>
  <si>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</si>
  <si>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</si>
  <si>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</si>
  <si>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</si>
  <si>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ООО "КэНК"</t>
  </si>
  <si>
    <t>ООО "Промэнерго"</t>
  </si>
  <si>
    <t>ОАО "МРСК Сибири"</t>
  </si>
  <si>
    <t>ОАО "УК "Кузбассразрезуголь"</t>
  </si>
  <si>
    <t>ОАО "РЖД"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</si>
  <si>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</si>
  <si>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</si>
  <si>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</si>
  <si>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</si>
  <si>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</si>
  <si>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Информация об объеме полезного отпуска электроэнергии по тарифным группам в разрезе территориальных сетевых организаций по уровням напряжения</t>
  </si>
  <si>
    <t>Кемеровская область</t>
  </si>
  <si>
    <t>ООО "ЭнергоСеть"</t>
  </si>
  <si>
    <t>ООО "ЭлКК"</t>
  </si>
  <si>
    <t xml:space="preserve">ЗАО "Электросеть" </t>
  </si>
  <si>
    <t>ООО "РЭС"</t>
  </si>
  <si>
    <t>ВН ген.</t>
  </si>
  <si>
    <t>май 2014г.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</si>
</sst>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165" fontId="0" fillId="0" borderId="2" xfId="21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wrapText="1"/>
    </xf>
    <xf numFmtId="165" fontId="0" fillId="0" borderId="4" xfId="21" applyNumberFormat="1" applyFill="1" applyBorder="1" applyAlignment="1">
      <alignment/>
    </xf>
    <xf numFmtId="165" fontId="0" fillId="0" borderId="1" xfId="21" applyNumberFormat="1" applyFill="1" applyBorder="1" applyAlignment="1">
      <alignment/>
    </xf>
    <xf numFmtId="165" fontId="0" fillId="0" borderId="5" xfId="2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2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165" fontId="4" fillId="2" borderId="8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 horizontal="center"/>
    </xf>
    <xf numFmtId="3" fontId="0" fillId="0" borderId="0" xfId="18" applyNumberFormat="1" applyFill="1">
      <alignment/>
      <protection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E48" sqref="E4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16.12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6384" width="9.125" style="2" customWidth="1"/>
  </cols>
  <sheetData>
    <row r="1" spans="8:9" ht="12.75">
      <c r="H1" s="20" t="s">
        <v>21</v>
      </c>
      <c r="I1" s="20"/>
    </row>
    <row r="2" spans="1:9" ht="12.75" customHeight="1">
      <c r="A2" s="22" t="s">
        <v>20</v>
      </c>
      <c r="B2" s="22"/>
      <c r="C2" s="22"/>
      <c r="D2" s="22"/>
      <c r="E2" s="22"/>
      <c r="F2" s="22"/>
      <c r="G2" s="22"/>
      <c r="H2" s="22"/>
      <c r="I2" s="22"/>
    </row>
    <row r="3" spans="1:8" ht="12.75">
      <c r="A3" s="1"/>
      <c r="D3" s="20" t="s">
        <v>27</v>
      </c>
      <c r="E3" s="20"/>
      <c r="F3" s="20"/>
      <c r="G3" s="20"/>
      <c r="H3" s="20"/>
    </row>
    <row r="4" ht="13.5" thickBot="1"/>
    <row r="5" spans="1:9" ht="12.75">
      <c r="A5" s="21" t="s">
        <v>8</v>
      </c>
      <c r="B5" s="28" t="s">
        <v>0</v>
      </c>
      <c r="C5" s="26" t="s">
        <v>17</v>
      </c>
      <c r="D5" s="31" t="s">
        <v>18</v>
      </c>
      <c r="E5" s="31"/>
      <c r="F5" s="31"/>
      <c r="G5" s="31"/>
      <c r="H5" s="31"/>
      <c r="I5" s="29" t="s">
        <v>19</v>
      </c>
    </row>
    <row r="6" spans="1:9" ht="12.75">
      <c r="A6" s="21"/>
      <c r="B6" s="28"/>
      <c r="C6" s="27"/>
      <c r="D6" s="3" t="s">
        <v>3</v>
      </c>
      <c r="E6" s="3" t="s">
        <v>26</v>
      </c>
      <c r="F6" s="3" t="s">
        <v>4</v>
      </c>
      <c r="G6" s="3" t="s">
        <v>5</v>
      </c>
      <c r="H6" s="3" t="s">
        <v>6</v>
      </c>
      <c r="I6" s="30"/>
    </row>
    <row r="7" spans="1:9" ht="12.75" customHeight="1">
      <c r="A7" s="23" t="s">
        <v>15</v>
      </c>
      <c r="B7" s="5" t="s">
        <v>1</v>
      </c>
      <c r="C7" s="7">
        <f>D7+F7+G7+H7</f>
        <v>107106787</v>
      </c>
      <c r="D7" s="8">
        <v>91622615</v>
      </c>
      <c r="E7" s="8"/>
      <c r="F7" s="8">
        <v>8778155</v>
      </c>
      <c r="G7" s="8">
        <v>6699014</v>
      </c>
      <c r="H7" s="8">
        <v>7003</v>
      </c>
      <c r="I7" s="4"/>
    </row>
    <row r="8" spans="1:9" ht="25.5">
      <c r="A8" s="24"/>
      <c r="B8" s="6" t="s">
        <v>2</v>
      </c>
      <c r="C8" s="7">
        <f>D8+F8+G8+H8</f>
        <v>53208</v>
      </c>
      <c r="D8" s="8">
        <v>8388</v>
      </c>
      <c r="E8" s="8"/>
      <c r="F8" s="18"/>
      <c r="G8" s="8">
        <v>30435</v>
      </c>
      <c r="H8" s="8">
        <v>14385</v>
      </c>
      <c r="I8" s="4"/>
    </row>
    <row r="9" spans="1:9" s="14" customFormat="1" ht="15" customHeight="1">
      <c r="A9" s="25"/>
      <c r="B9" s="10" t="s">
        <v>9</v>
      </c>
      <c r="C9" s="11">
        <f>SUM(C7:C8)</f>
        <v>107159995</v>
      </c>
      <c r="D9" s="12">
        <v>91631003</v>
      </c>
      <c r="E9" s="12"/>
      <c r="F9" s="12">
        <v>8778155</v>
      </c>
      <c r="G9" s="12">
        <v>6729449</v>
      </c>
      <c r="H9" s="12">
        <v>21388</v>
      </c>
      <c r="I9" s="13">
        <v>5558401</v>
      </c>
    </row>
    <row r="10" spans="1:9" ht="12.75" customHeight="1">
      <c r="A10" s="23" t="s">
        <v>7</v>
      </c>
      <c r="B10" s="5" t="s">
        <v>1</v>
      </c>
      <c r="C10" s="7">
        <f>D10+F10+G10+H10</f>
        <v>2702858</v>
      </c>
      <c r="D10" s="8">
        <v>2697926</v>
      </c>
      <c r="E10" s="8"/>
      <c r="F10" s="18"/>
      <c r="G10" s="18"/>
      <c r="H10" s="8">
        <v>4932</v>
      </c>
      <c r="I10" s="4"/>
    </row>
    <row r="11" spans="1:9" ht="25.5">
      <c r="A11" s="24"/>
      <c r="B11" s="6" t="s">
        <v>2</v>
      </c>
      <c r="C11" s="7">
        <f>D11+F11+G11+H11</f>
        <v>0</v>
      </c>
      <c r="D11" s="8">
        <v>0</v>
      </c>
      <c r="E11" s="8"/>
      <c r="F11" s="8">
        <v>0</v>
      </c>
      <c r="G11" s="8">
        <v>0</v>
      </c>
      <c r="H11" s="8"/>
      <c r="I11" s="4"/>
    </row>
    <row r="12" spans="1:9" s="14" customFormat="1" ht="12.75">
      <c r="A12" s="25"/>
      <c r="B12" s="10" t="s">
        <v>9</v>
      </c>
      <c r="C12" s="11">
        <f>SUM(C10:C11)</f>
        <v>2702858</v>
      </c>
      <c r="D12" s="12">
        <v>2697926</v>
      </c>
      <c r="E12" s="12"/>
      <c r="F12" s="12">
        <v>0</v>
      </c>
      <c r="G12" s="12">
        <v>0</v>
      </c>
      <c r="H12" s="12">
        <v>4932</v>
      </c>
      <c r="I12" s="13">
        <v>0</v>
      </c>
    </row>
    <row r="13" spans="1:9" ht="12.75" customHeight="1">
      <c r="A13" s="23" t="s">
        <v>22</v>
      </c>
      <c r="B13" s="5" t="s">
        <v>1</v>
      </c>
      <c r="C13" s="7">
        <f>D13+F13+G13+H13</f>
        <v>1316538</v>
      </c>
      <c r="D13" s="8"/>
      <c r="E13" s="8"/>
      <c r="F13" s="8"/>
      <c r="G13" s="8">
        <v>1310769</v>
      </c>
      <c r="H13" s="8">
        <v>5769</v>
      </c>
      <c r="I13" s="4"/>
    </row>
    <row r="14" spans="1:9" ht="25.5">
      <c r="A14" s="24"/>
      <c r="B14" s="6" t="s">
        <v>2</v>
      </c>
      <c r="C14" s="7">
        <f>D14+F14+G14+H14</f>
        <v>0</v>
      </c>
      <c r="D14" s="8">
        <v>0</v>
      </c>
      <c r="E14" s="8"/>
      <c r="F14" s="8">
        <v>0</v>
      </c>
      <c r="G14" s="8">
        <v>0</v>
      </c>
      <c r="H14" s="8">
        <v>0</v>
      </c>
      <c r="I14" s="4"/>
    </row>
    <row r="15" spans="1:9" s="14" customFormat="1" ht="12.75">
      <c r="A15" s="25"/>
      <c r="B15" s="10" t="s">
        <v>9</v>
      </c>
      <c r="C15" s="11">
        <f>SUM(C13:C14)</f>
        <v>1316538</v>
      </c>
      <c r="D15" s="12">
        <v>0</v>
      </c>
      <c r="E15" s="12"/>
      <c r="F15" s="12">
        <v>0</v>
      </c>
      <c r="G15" s="12">
        <v>1310769</v>
      </c>
      <c r="H15" s="12">
        <v>5769</v>
      </c>
      <c r="I15" s="13">
        <v>29766</v>
      </c>
    </row>
    <row r="16" spans="1:9" ht="12.75" customHeight="1">
      <c r="A16" s="23" t="s">
        <v>25</v>
      </c>
      <c r="B16" s="5" t="s">
        <v>1</v>
      </c>
      <c r="C16" s="7">
        <f>D16+F16+G16+H16</f>
        <v>118822</v>
      </c>
      <c r="D16" s="8">
        <v>0</v>
      </c>
      <c r="E16" s="8"/>
      <c r="F16" s="8"/>
      <c r="G16" s="8">
        <v>112950</v>
      </c>
      <c r="H16" s="8">
        <v>5872</v>
      </c>
      <c r="I16" s="9"/>
    </row>
    <row r="17" spans="1:9" ht="25.5">
      <c r="A17" s="24"/>
      <c r="B17" s="6" t="s">
        <v>2</v>
      </c>
      <c r="C17" s="7">
        <f>D17+F17+G17+H17</f>
        <v>22118</v>
      </c>
      <c r="D17" s="8">
        <v>0</v>
      </c>
      <c r="E17" s="8"/>
      <c r="F17" s="8">
        <v>0</v>
      </c>
      <c r="G17" s="8">
        <v>0</v>
      </c>
      <c r="H17" s="8">
        <v>22118</v>
      </c>
      <c r="I17" s="4"/>
    </row>
    <row r="18" spans="1:9" s="14" customFormat="1" ht="12.75">
      <c r="A18" s="25"/>
      <c r="B18" s="10" t="s">
        <v>9</v>
      </c>
      <c r="C18" s="11">
        <f>SUM(C16:C17)</f>
        <v>140940</v>
      </c>
      <c r="D18" s="12">
        <v>0</v>
      </c>
      <c r="E18" s="12"/>
      <c r="F18" s="12">
        <v>0</v>
      </c>
      <c r="G18" s="12">
        <v>112950</v>
      </c>
      <c r="H18" s="12">
        <v>27990</v>
      </c>
      <c r="I18" s="13">
        <v>1807</v>
      </c>
    </row>
    <row r="19" spans="1:9" ht="12.75" customHeight="1">
      <c r="A19" s="23" t="s">
        <v>14</v>
      </c>
      <c r="B19" s="5" t="s">
        <v>1</v>
      </c>
      <c r="C19" s="7">
        <f>D19+F19+G19+H19</f>
        <v>2516</v>
      </c>
      <c r="D19" s="8">
        <v>0</v>
      </c>
      <c r="E19" s="8"/>
      <c r="F19" s="8"/>
      <c r="G19" s="8">
        <v>90</v>
      </c>
      <c r="H19" s="8">
        <v>2426</v>
      </c>
      <c r="I19" s="4"/>
    </row>
    <row r="20" spans="1:9" ht="25.5">
      <c r="A20" s="24"/>
      <c r="B20" s="6" t="s">
        <v>2</v>
      </c>
      <c r="C20" s="7">
        <f>D20+F20+G20+H20</f>
        <v>0</v>
      </c>
      <c r="D20" s="8">
        <v>0</v>
      </c>
      <c r="E20" s="8"/>
      <c r="F20" s="8">
        <v>0</v>
      </c>
      <c r="G20" s="8">
        <v>0</v>
      </c>
      <c r="H20" s="8">
        <v>0</v>
      </c>
      <c r="I20" s="4"/>
    </row>
    <row r="21" spans="1:9" s="14" customFormat="1" ht="12.75">
      <c r="A21" s="25"/>
      <c r="B21" s="10" t="s">
        <v>9</v>
      </c>
      <c r="C21" s="11">
        <f>SUM(C19:C20)</f>
        <v>2516</v>
      </c>
      <c r="D21" s="12">
        <v>0</v>
      </c>
      <c r="E21" s="12"/>
      <c r="F21" s="12">
        <v>0</v>
      </c>
      <c r="G21" s="12">
        <v>90</v>
      </c>
      <c r="H21" s="12">
        <v>2426</v>
      </c>
      <c r="I21" s="13">
        <v>0</v>
      </c>
    </row>
    <row r="22" spans="1:9" ht="12.75" customHeight="1">
      <c r="A22" s="23" t="s">
        <v>10</v>
      </c>
      <c r="B22" s="5" t="s">
        <v>1</v>
      </c>
      <c r="C22" s="7">
        <f>D22+F22+G22+H22</f>
        <v>5902970</v>
      </c>
      <c r="D22" s="8">
        <v>0</v>
      </c>
      <c r="E22" s="8"/>
      <c r="F22" s="8">
        <v>234373</v>
      </c>
      <c r="G22" s="8">
        <v>4340996</v>
      </c>
      <c r="H22" s="8">
        <v>1327601</v>
      </c>
      <c r="I22" s="4"/>
    </row>
    <row r="23" spans="1:9" ht="25.5">
      <c r="A23" s="24"/>
      <c r="B23" s="6" t="s">
        <v>2</v>
      </c>
      <c r="C23" s="7">
        <f>D23+F23+G23+H23</f>
        <v>4346184</v>
      </c>
      <c r="D23" s="8">
        <v>0</v>
      </c>
      <c r="E23" s="8"/>
      <c r="F23" s="8"/>
      <c r="G23" s="8"/>
      <c r="H23" s="8">
        <v>4346184</v>
      </c>
      <c r="I23" s="4"/>
    </row>
    <row r="24" spans="1:9" s="14" customFormat="1" ht="12.75">
      <c r="A24" s="25"/>
      <c r="B24" s="10" t="s">
        <v>9</v>
      </c>
      <c r="C24" s="11">
        <f>SUM(C22:C23)</f>
        <v>10249154</v>
      </c>
      <c r="D24" s="12">
        <v>0</v>
      </c>
      <c r="E24" s="12"/>
      <c r="F24" s="12">
        <v>234373</v>
      </c>
      <c r="G24" s="12">
        <v>4340996</v>
      </c>
      <c r="H24" s="12">
        <v>5673785</v>
      </c>
      <c r="I24" s="13">
        <v>674392</v>
      </c>
    </row>
    <row r="25" spans="1:9" ht="12.75" customHeight="1">
      <c r="A25" s="23" t="s">
        <v>23</v>
      </c>
      <c r="B25" s="5" t="s">
        <v>1</v>
      </c>
      <c r="C25" s="7">
        <f>D25+F25+G25+H25</f>
        <v>587275</v>
      </c>
      <c r="D25" s="8">
        <v>0</v>
      </c>
      <c r="E25" s="8"/>
      <c r="F25" s="8">
        <v>0</v>
      </c>
      <c r="G25" s="8">
        <v>587275</v>
      </c>
      <c r="H25" s="8">
        <v>0</v>
      </c>
      <c r="I25" s="4"/>
    </row>
    <row r="26" spans="1:9" ht="25.5">
      <c r="A26" s="24"/>
      <c r="B26" s="6" t="s">
        <v>2</v>
      </c>
      <c r="C26" s="7">
        <f>D26+F26+G26+H26</f>
        <v>0</v>
      </c>
      <c r="D26" s="8">
        <v>0</v>
      </c>
      <c r="E26" s="8"/>
      <c r="F26" s="8">
        <v>0</v>
      </c>
      <c r="G26" s="8">
        <v>0</v>
      </c>
      <c r="H26" s="8">
        <v>0</v>
      </c>
      <c r="I26" s="4"/>
    </row>
    <row r="27" spans="1:9" s="14" customFormat="1" ht="12.75">
      <c r="A27" s="25"/>
      <c r="B27" s="10" t="s">
        <v>9</v>
      </c>
      <c r="C27" s="11">
        <f>SUM(C25:C26)</f>
        <v>587275</v>
      </c>
      <c r="D27" s="12">
        <v>0</v>
      </c>
      <c r="E27" s="12"/>
      <c r="F27" s="12">
        <v>0</v>
      </c>
      <c r="G27" s="12">
        <v>587275</v>
      </c>
      <c r="H27" s="12">
        <v>0</v>
      </c>
      <c r="I27" s="13">
        <v>16939</v>
      </c>
    </row>
    <row r="28" spans="1:9" ht="12.75" customHeight="1">
      <c r="A28" s="23" t="s">
        <v>11</v>
      </c>
      <c r="B28" s="5" t="s">
        <v>1</v>
      </c>
      <c r="C28" s="7">
        <f>D28+F28+G28+H28</f>
        <v>227813</v>
      </c>
      <c r="D28" s="8">
        <v>0</v>
      </c>
      <c r="E28" s="8"/>
      <c r="F28" s="8">
        <v>0</v>
      </c>
      <c r="G28" s="8">
        <v>227813</v>
      </c>
      <c r="H28" s="8">
        <v>0</v>
      </c>
      <c r="I28" s="4"/>
    </row>
    <row r="29" spans="1:9" ht="25.5">
      <c r="A29" s="24"/>
      <c r="B29" s="6" t="s">
        <v>2</v>
      </c>
      <c r="C29" s="7">
        <f>D29+F29+G29+H29</f>
        <v>0</v>
      </c>
      <c r="D29" s="8">
        <v>0</v>
      </c>
      <c r="E29" s="8"/>
      <c r="F29" s="8">
        <v>0</v>
      </c>
      <c r="G29" s="8">
        <v>0</v>
      </c>
      <c r="H29" s="8">
        <v>0</v>
      </c>
      <c r="I29" s="4"/>
    </row>
    <row r="30" spans="1:9" s="14" customFormat="1" ht="12.75">
      <c r="A30" s="25"/>
      <c r="B30" s="10" t="s">
        <v>9</v>
      </c>
      <c r="C30" s="11">
        <f>SUM(C28:C29)</f>
        <v>227813</v>
      </c>
      <c r="D30" s="12">
        <v>0</v>
      </c>
      <c r="E30" s="12"/>
      <c r="F30" s="12">
        <v>0</v>
      </c>
      <c r="G30" s="12">
        <v>227813</v>
      </c>
      <c r="H30" s="12">
        <v>0</v>
      </c>
      <c r="I30" s="13">
        <v>14527</v>
      </c>
    </row>
    <row r="31" spans="1:9" ht="12.75" customHeight="1">
      <c r="A31" s="23" t="s">
        <v>12</v>
      </c>
      <c r="B31" s="5" t="s">
        <v>1</v>
      </c>
      <c r="C31" s="7">
        <f>D31+F31+G31+H31+E31</f>
        <v>28382699</v>
      </c>
      <c r="D31" s="8">
        <v>12212821</v>
      </c>
      <c r="E31" s="8">
        <v>5227488</v>
      </c>
      <c r="F31" s="8">
        <v>7304815</v>
      </c>
      <c r="G31" s="8">
        <v>3615925</v>
      </c>
      <c r="H31" s="8">
        <v>21650</v>
      </c>
      <c r="I31" s="4"/>
    </row>
    <row r="32" spans="1:9" ht="25.5">
      <c r="A32" s="24"/>
      <c r="B32" s="6" t="s">
        <v>2</v>
      </c>
      <c r="C32" s="7">
        <f>D32+F32+G32+H32</f>
        <v>2876</v>
      </c>
      <c r="D32" s="8">
        <v>0</v>
      </c>
      <c r="E32" s="8"/>
      <c r="F32" s="8">
        <v>0</v>
      </c>
      <c r="G32" s="8">
        <v>0</v>
      </c>
      <c r="H32" s="8">
        <v>2876</v>
      </c>
      <c r="I32" s="4"/>
    </row>
    <row r="33" spans="1:9" s="14" customFormat="1" ht="12.75">
      <c r="A33" s="25"/>
      <c r="B33" s="10" t="s">
        <v>9</v>
      </c>
      <c r="C33" s="11">
        <f>SUM(C31:C32)</f>
        <v>28385575</v>
      </c>
      <c r="D33" s="12">
        <v>12212821</v>
      </c>
      <c r="E33" s="12">
        <v>5227488</v>
      </c>
      <c r="F33" s="12">
        <v>7304815</v>
      </c>
      <c r="G33" s="12">
        <v>3615925</v>
      </c>
      <c r="H33" s="12">
        <v>24526</v>
      </c>
      <c r="I33" s="13">
        <v>2630</v>
      </c>
    </row>
    <row r="34" spans="1:9" ht="12.75" customHeight="1">
      <c r="A34" s="23" t="s">
        <v>16</v>
      </c>
      <c r="B34" s="5" t="s">
        <v>1</v>
      </c>
      <c r="C34" s="7">
        <f>D34+F34+G34+H34</f>
        <v>22693577</v>
      </c>
      <c r="D34" s="19">
        <v>16957573</v>
      </c>
      <c r="E34" s="19"/>
      <c r="F34" s="8">
        <v>0</v>
      </c>
      <c r="G34" s="8">
        <v>5736004</v>
      </c>
      <c r="H34" s="8">
        <v>0</v>
      </c>
      <c r="I34" s="4"/>
    </row>
    <row r="35" spans="1:9" ht="25.5">
      <c r="A35" s="24"/>
      <c r="B35" s="6" t="s">
        <v>2</v>
      </c>
      <c r="C35" s="7">
        <f>D35+F35+G35+H35</f>
        <v>0</v>
      </c>
      <c r="D35" s="8">
        <v>0</v>
      </c>
      <c r="E35" s="8"/>
      <c r="F35" s="8">
        <v>0</v>
      </c>
      <c r="G35" s="8">
        <v>0</v>
      </c>
      <c r="H35" s="8">
        <v>0</v>
      </c>
      <c r="I35" s="4"/>
    </row>
    <row r="36" spans="1:9" s="14" customFormat="1" ht="12.75">
      <c r="A36" s="25"/>
      <c r="B36" s="10" t="s">
        <v>9</v>
      </c>
      <c r="C36" s="11">
        <f>SUM(C34:C35)</f>
        <v>22693577</v>
      </c>
      <c r="D36" s="12">
        <v>16957573</v>
      </c>
      <c r="E36" s="12"/>
      <c r="F36" s="12">
        <v>0</v>
      </c>
      <c r="G36" s="12">
        <v>5736004</v>
      </c>
      <c r="H36" s="12">
        <v>0</v>
      </c>
      <c r="I36" s="13">
        <v>0</v>
      </c>
    </row>
    <row r="37" spans="1:9" ht="12.75" customHeight="1">
      <c r="A37" s="23" t="s">
        <v>13</v>
      </c>
      <c r="B37" s="5" t="s">
        <v>1</v>
      </c>
      <c r="C37" s="7">
        <f>D37+F37+G37+H37</f>
        <v>1216410</v>
      </c>
      <c r="D37" s="8">
        <v>1216410</v>
      </c>
      <c r="E37" s="8"/>
      <c r="F37" s="8">
        <v>0</v>
      </c>
      <c r="G37" s="8">
        <v>0</v>
      </c>
      <c r="H37" s="8">
        <v>0</v>
      </c>
      <c r="I37" s="4"/>
    </row>
    <row r="38" spans="1:9" ht="25.5">
      <c r="A38" s="24"/>
      <c r="B38" s="6" t="s">
        <v>2</v>
      </c>
      <c r="C38" s="7">
        <f>D38+F38+G38+H38</f>
        <v>0</v>
      </c>
      <c r="D38" s="8">
        <v>0</v>
      </c>
      <c r="E38" s="8"/>
      <c r="F38" s="8">
        <v>0</v>
      </c>
      <c r="G38" s="8">
        <v>0</v>
      </c>
      <c r="H38" s="8">
        <v>0</v>
      </c>
      <c r="I38" s="4"/>
    </row>
    <row r="39" spans="1:9" s="14" customFormat="1" ht="13.5" thickBot="1">
      <c r="A39" s="25"/>
      <c r="B39" s="10" t="s">
        <v>9</v>
      </c>
      <c r="C39" s="15">
        <f>SUM(C37:C38)</f>
        <v>1216410</v>
      </c>
      <c r="D39" s="16">
        <v>1216410</v>
      </c>
      <c r="E39" s="16"/>
      <c r="F39" s="16">
        <v>0</v>
      </c>
      <c r="G39" s="16">
        <v>0</v>
      </c>
      <c r="H39" s="16">
        <v>0</v>
      </c>
      <c r="I39" s="17">
        <v>0</v>
      </c>
    </row>
    <row r="40" spans="1:9" ht="12.75" customHeight="1">
      <c r="A40" s="23" t="s">
        <v>24</v>
      </c>
      <c r="B40" s="5" t="s">
        <v>1</v>
      </c>
      <c r="C40" s="7">
        <f>D40+F40+G40+H40</f>
        <v>3427845</v>
      </c>
      <c r="D40" s="8"/>
      <c r="E40" s="8"/>
      <c r="F40" s="8">
        <v>3170240</v>
      </c>
      <c r="G40" s="8">
        <v>257605</v>
      </c>
      <c r="H40" s="8">
        <v>0</v>
      </c>
      <c r="I40" s="4"/>
    </row>
    <row r="41" spans="1:9" ht="25.5">
      <c r="A41" s="24"/>
      <c r="B41" s="6" t="s">
        <v>2</v>
      </c>
      <c r="C41" s="7">
        <f>D41+F41+G41+H41</f>
        <v>0</v>
      </c>
      <c r="D41" s="8">
        <v>0</v>
      </c>
      <c r="E41" s="8"/>
      <c r="F41" s="8">
        <v>0</v>
      </c>
      <c r="G41" s="8">
        <v>0</v>
      </c>
      <c r="H41" s="8">
        <v>0</v>
      </c>
      <c r="I41" s="4"/>
    </row>
    <row r="42" spans="1:9" s="14" customFormat="1" ht="13.5" thickBot="1">
      <c r="A42" s="25"/>
      <c r="B42" s="10" t="s">
        <v>9</v>
      </c>
      <c r="C42" s="15">
        <f>SUM(C40:C41)</f>
        <v>3427845</v>
      </c>
      <c r="D42" s="16">
        <v>0</v>
      </c>
      <c r="E42" s="16"/>
      <c r="F42" s="16">
        <v>3170240</v>
      </c>
      <c r="G42" s="16">
        <v>257605</v>
      </c>
      <c r="H42" s="16">
        <v>0</v>
      </c>
      <c r="I42" s="17">
        <v>150030</v>
      </c>
    </row>
  </sheetData>
  <mergeCells count="21">
    <mergeCell ref="I5:I6"/>
    <mergeCell ref="D5:H5"/>
    <mergeCell ref="A7:A9"/>
    <mergeCell ref="A22:A24"/>
    <mergeCell ref="A25:A27"/>
    <mergeCell ref="B5:B6"/>
    <mergeCell ref="A34:A36"/>
    <mergeCell ref="A31:A33"/>
    <mergeCell ref="A13:A15"/>
    <mergeCell ref="A16:A18"/>
    <mergeCell ref="A10:A12"/>
    <mergeCell ref="A40:A42"/>
    <mergeCell ref="H1:I1"/>
    <mergeCell ref="A5:A6"/>
    <mergeCell ref="G3:H3"/>
    <mergeCell ref="A2:I2"/>
    <mergeCell ref="D3:F3"/>
    <mergeCell ref="A37:A39"/>
    <mergeCell ref="C5:C6"/>
    <mergeCell ref="A28:A30"/>
    <mergeCell ref="A19:A21"/>
  </mergeCells>
  <printOptions/>
  <pageMargins left="0.75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stukanskaya_em</cp:lastModifiedBy>
  <cp:lastPrinted>2013-08-14T07:53:17Z</cp:lastPrinted>
  <dcterms:created xsi:type="dcterms:W3CDTF">2012-03-27T07:11:37Z</dcterms:created>
  <dcterms:modified xsi:type="dcterms:W3CDTF">2014-06-16T03:42:59Z</dcterms:modified>
  <cp:category/>
  <cp:version/>
  <cp:contentType/>
  <cp:contentStatus/>
</cp:coreProperties>
</file>