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август" sheetId="1" r:id="rId1"/>
  </sheets>
  <definedNames>
    <definedName name="_xlnm.Print_Area" localSheetId="0">'август'!$A$1:$O$44</definedName>
  </definedNames>
  <calcPr fullCalcOnLoad="1"/>
</workbook>
</file>

<file path=xl/sharedStrings.xml><?xml version="1.0" encoding="utf-8"?>
<sst xmlns="http://schemas.openxmlformats.org/spreadsheetml/2006/main" count="70" uniqueCount="32">
  <si>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</si>
  <si>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</si>
  <si>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</si>
  <si>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</si>
  <si>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</si>
  <si>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</si>
  <si>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</si>
  <si>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ЗАО "Водоканал"</t>
  </si>
  <si>
    <t>Сетевая компания</t>
  </si>
  <si>
    <t>Итого</t>
  </si>
  <si>
    <t>ООО "КэНК"</t>
  </si>
  <si>
    <t>ООО "Промэнерго"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</si>
  <si>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</si>
  <si>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</si>
  <si>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</si>
  <si>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</si>
  <si>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</si>
  <si>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</si>
  <si>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</si>
  <si>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</si>
  <si>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>ООО "ЭнергоСеть"</t>
  </si>
  <si>
    <t>ООО "ЭлКК"</t>
  </si>
  <si>
    <t xml:space="preserve">ЗАО "Электросеть" </t>
  </si>
  <si>
    <t>ООО "РЭС"</t>
  </si>
  <si>
    <t>ВН ген.</t>
  </si>
  <si>
    <t>Муниципальное казенное придприятие "Электроремонт-Сервис"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</si>
  <si>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</si>
  <si>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</si>
  <si>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</si>
  <si>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</si>
  <si>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</si>
  <si>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август 2015г.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</si>
</sst>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65" fontId="4" fillId="2" borderId="3" xfId="21" applyNumberFormat="1" applyFont="1" applyFill="1" applyBorder="1" applyAlignment="1">
      <alignment/>
    </xf>
    <xf numFmtId="165" fontId="4" fillId="2" borderId="1" xfId="21" applyNumberFormat="1" applyFont="1" applyFill="1" applyBorder="1" applyAlignment="1">
      <alignment/>
    </xf>
    <xf numFmtId="165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65" fontId="4" fillId="2" borderId="5" xfId="21" applyNumberFormat="1" applyFont="1" applyFill="1" applyBorder="1" applyAlignment="1">
      <alignment/>
    </xf>
    <xf numFmtId="165" fontId="4" fillId="2" borderId="6" xfId="21" applyNumberFormat="1" applyFont="1" applyFill="1" applyBorder="1" applyAlignment="1">
      <alignment/>
    </xf>
    <xf numFmtId="165" fontId="4" fillId="2" borderId="7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 horizontal="center"/>
    </xf>
    <xf numFmtId="165" fontId="0" fillId="0" borderId="3" xfId="21" applyNumberFormat="1" applyFont="1" applyFill="1" applyBorder="1" applyAlignment="1">
      <alignment/>
    </xf>
    <xf numFmtId="165" fontId="0" fillId="0" borderId="1" xfId="21" applyNumberFormat="1" applyFont="1" applyFill="1" applyBorder="1" applyAlignment="1">
      <alignment/>
    </xf>
    <xf numFmtId="165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65" fontId="0" fillId="3" borderId="3" xfId="21" applyNumberFormat="1" applyFont="1" applyFill="1" applyBorder="1" applyAlignment="1">
      <alignment/>
    </xf>
    <xf numFmtId="165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65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65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165" fontId="0" fillId="3" borderId="4" xfId="21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0" fillId="3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75" zoomScaleNormal="75" zoomScaleSheetLayoutView="75" workbookViewId="0" topLeftCell="A1">
      <selection activeCell="K8" sqref="K8:O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1.0039062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37" t="s">
        <v>19</v>
      </c>
      <c r="O1" s="37"/>
    </row>
    <row r="2" spans="1:14" ht="12.75" customHeight="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9" ht="12.75">
      <c r="A3" s="1"/>
      <c r="G3" s="37" t="s">
        <v>31</v>
      </c>
      <c r="H3" s="37"/>
      <c r="I3" s="37"/>
    </row>
    <row r="4" ht="13.5" thickBot="1"/>
    <row r="5" spans="1:15" ht="12.75">
      <c r="A5" s="38" t="s">
        <v>8</v>
      </c>
      <c r="B5" s="36" t="s">
        <v>0</v>
      </c>
      <c r="C5" s="42" t="s">
        <v>30</v>
      </c>
      <c r="D5" s="43"/>
      <c r="E5" s="43"/>
      <c r="F5" s="43"/>
      <c r="G5" s="43"/>
      <c r="H5" s="43"/>
      <c r="I5" s="44"/>
      <c r="J5" s="42" t="s">
        <v>29</v>
      </c>
      <c r="K5" s="43"/>
      <c r="L5" s="43"/>
      <c r="M5" s="43"/>
      <c r="N5" s="43"/>
      <c r="O5" s="44"/>
    </row>
    <row r="6" spans="1:15" ht="12.75">
      <c r="A6" s="38"/>
      <c r="B6" s="36"/>
      <c r="C6" s="28" t="s">
        <v>16</v>
      </c>
      <c r="D6" s="41" t="s">
        <v>17</v>
      </c>
      <c r="E6" s="41"/>
      <c r="F6" s="41"/>
      <c r="G6" s="41"/>
      <c r="H6" s="41"/>
      <c r="I6" s="32" t="s">
        <v>18</v>
      </c>
      <c r="J6" s="28" t="s">
        <v>26</v>
      </c>
      <c r="K6" s="41" t="s">
        <v>27</v>
      </c>
      <c r="L6" s="41"/>
      <c r="M6" s="41"/>
      <c r="N6" s="41"/>
      <c r="O6" s="32"/>
    </row>
    <row r="7" spans="1:15" ht="12.75">
      <c r="A7" s="38"/>
      <c r="B7" s="36"/>
      <c r="C7" s="28"/>
      <c r="D7" s="3" t="s">
        <v>3</v>
      </c>
      <c r="E7" s="3" t="s">
        <v>24</v>
      </c>
      <c r="F7" s="3" t="s">
        <v>4</v>
      </c>
      <c r="G7" s="3" t="s">
        <v>5</v>
      </c>
      <c r="H7" s="3" t="s">
        <v>6</v>
      </c>
      <c r="I7" s="32"/>
      <c r="J7" s="25"/>
      <c r="K7" s="3" t="s">
        <v>3</v>
      </c>
      <c r="L7" s="3" t="s">
        <v>24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34" t="s">
        <v>14</v>
      </c>
      <c r="B8" s="26" t="s">
        <v>1</v>
      </c>
      <c r="C8" s="13">
        <f>D8+F8+G8+H8</f>
        <v>163143965</v>
      </c>
      <c r="D8" s="14">
        <v>152391965</v>
      </c>
      <c r="E8" s="14"/>
      <c r="F8" s="14">
        <v>7433125</v>
      </c>
      <c r="G8" s="14">
        <v>3307180</v>
      </c>
      <c r="H8" s="14">
        <v>11695</v>
      </c>
      <c r="I8" s="15"/>
      <c r="J8" s="13">
        <f>K8+M8+N8+O8</f>
        <v>295283</v>
      </c>
      <c r="K8" s="14">
        <v>284564</v>
      </c>
      <c r="L8" s="14"/>
      <c r="M8" s="14">
        <v>9174</v>
      </c>
      <c r="N8" s="14">
        <v>1533</v>
      </c>
      <c r="O8" s="15">
        <v>12</v>
      </c>
    </row>
    <row r="9" spans="1:15" s="17" customFormat="1" ht="25.5">
      <c r="A9" s="34"/>
      <c r="B9" s="16" t="s">
        <v>2</v>
      </c>
      <c r="C9" s="13">
        <f>D9+F9+G9+H9</f>
        <v>37357</v>
      </c>
      <c r="D9" s="14">
        <v>9552</v>
      </c>
      <c r="E9" s="14"/>
      <c r="F9" s="12"/>
      <c r="G9" s="14">
        <v>24503</v>
      </c>
      <c r="H9" s="14">
        <v>3302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35"/>
      <c r="B10" s="4" t="s">
        <v>9</v>
      </c>
      <c r="C10" s="5">
        <f>SUM(C8:C9)</f>
        <v>163181322</v>
      </c>
      <c r="D10" s="6">
        <f>SUM(D8:D9)</f>
        <v>152401517</v>
      </c>
      <c r="E10" s="6"/>
      <c r="F10" s="6">
        <f>SUM(F8:F9)</f>
        <v>7433125</v>
      </c>
      <c r="G10" s="6">
        <f>SUM(G8:G9)</f>
        <v>3331683</v>
      </c>
      <c r="H10" s="6">
        <f>SUM(H8:H9)</f>
        <v>14997</v>
      </c>
      <c r="I10" s="7">
        <v>5582367</v>
      </c>
      <c r="J10" s="5">
        <f>SUM(J8:J9)</f>
        <v>295283</v>
      </c>
      <c r="K10" s="6">
        <f>SUM(K8:K9)</f>
        <v>284564</v>
      </c>
      <c r="L10" s="6"/>
      <c r="M10" s="6">
        <f>SUM(M8:M9)</f>
        <v>9174</v>
      </c>
      <c r="N10" s="6">
        <f>SUM(N8:N9)</f>
        <v>1533</v>
      </c>
      <c r="O10" s="7">
        <f>SUM(O8:O9)</f>
        <v>12</v>
      </c>
    </row>
    <row r="11" spans="1:15" s="21" customFormat="1" ht="12.75" customHeight="1">
      <c r="A11" s="33" t="s">
        <v>7</v>
      </c>
      <c r="B11" s="18" t="s">
        <v>1</v>
      </c>
      <c r="C11" s="19">
        <f>D11+F11+G11+H11</f>
        <v>5315</v>
      </c>
      <c r="D11" s="14"/>
      <c r="E11" s="14"/>
      <c r="F11" s="12"/>
      <c r="G11" s="12"/>
      <c r="H11" s="14">
        <v>5315</v>
      </c>
      <c r="I11" s="20"/>
      <c r="J11" s="19">
        <f>K11+M11+N11+O11</f>
        <v>6</v>
      </c>
      <c r="K11" s="14"/>
      <c r="L11" s="14"/>
      <c r="M11" s="12"/>
      <c r="N11" s="12"/>
      <c r="O11" s="15">
        <v>6</v>
      </c>
    </row>
    <row r="12" spans="1:15" s="21" customFormat="1" ht="25.5">
      <c r="A12" s="34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/>
      <c r="I12" s="20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/>
    </row>
    <row r="13" spans="1:15" s="8" customFormat="1" ht="12.75">
      <c r="A13" s="35"/>
      <c r="B13" s="4" t="s">
        <v>9</v>
      </c>
      <c r="C13" s="5">
        <f>SUM(C11:C12)</f>
        <v>5315</v>
      </c>
      <c r="D13" s="6">
        <f>SUM(D11:D12)</f>
        <v>0</v>
      </c>
      <c r="E13" s="6"/>
      <c r="F13" s="6">
        <f>SUM(F11:F12)</f>
        <v>0</v>
      </c>
      <c r="G13" s="6">
        <f>SUM(G11:G12)</f>
        <v>0</v>
      </c>
      <c r="H13" s="6">
        <f>SUM(H11:H12)</f>
        <v>5315</v>
      </c>
      <c r="I13" s="7"/>
      <c r="J13" s="5">
        <f>SUM(J11:J12)</f>
        <v>6</v>
      </c>
      <c r="K13" s="6">
        <f>SUM(K11:K12)</f>
        <v>0</v>
      </c>
      <c r="L13" s="6"/>
      <c r="M13" s="6">
        <f>SUM(M11:M12)</f>
        <v>0</v>
      </c>
      <c r="N13" s="6">
        <f>SUM(N11:N12)</f>
        <v>0</v>
      </c>
      <c r="O13" s="7">
        <f>SUM(O11:O12)</f>
        <v>6</v>
      </c>
    </row>
    <row r="14" spans="1:15" s="21" customFormat="1" ht="12.75" customHeight="1">
      <c r="A14" s="33" t="s">
        <v>20</v>
      </c>
      <c r="B14" s="18" t="s">
        <v>1</v>
      </c>
      <c r="C14" s="19">
        <f>D14+F14+G14+H14</f>
        <v>1038707</v>
      </c>
      <c r="D14" s="14"/>
      <c r="E14" s="14"/>
      <c r="F14" s="14"/>
      <c r="G14" s="14">
        <v>1032376</v>
      </c>
      <c r="H14" s="14">
        <v>6331</v>
      </c>
      <c r="I14" s="20"/>
      <c r="J14" s="19">
        <f>K14+M14+N14+O14</f>
        <v>4</v>
      </c>
      <c r="K14" s="14"/>
      <c r="L14" s="14"/>
      <c r="M14" s="14"/>
      <c r="N14" s="14">
        <v>0</v>
      </c>
      <c r="O14" s="15">
        <v>4</v>
      </c>
    </row>
    <row r="15" spans="1:15" s="21" customFormat="1" ht="25.5">
      <c r="A15" s="34"/>
      <c r="B15" s="22" t="s">
        <v>2</v>
      </c>
      <c r="C15" s="19">
        <f>D15+F15+G15+H15</f>
        <v>0</v>
      </c>
      <c r="D15" s="14">
        <v>0</v>
      </c>
      <c r="E15" s="14"/>
      <c r="F15" s="14">
        <v>0</v>
      </c>
      <c r="G15" s="14">
        <v>0</v>
      </c>
      <c r="H15" s="14">
        <v>0</v>
      </c>
      <c r="I15" s="20"/>
      <c r="J15" s="19">
        <f>K15+M15+N15+O15</f>
        <v>0</v>
      </c>
      <c r="K15" s="14">
        <v>0</v>
      </c>
      <c r="L15" s="14"/>
      <c r="M15" s="14">
        <v>0</v>
      </c>
      <c r="N15" s="14">
        <v>0</v>
      </c>
      <c r="O15" s="15">
        <v>0</v>
      </c>
    </row>
    <row r="16" spans="1:15" s="8" customFormat="1" ht="12.75">
      <c r="A16" s="35"/>
      <c r="B16" s="4" t="s">
        <v>9</v>
      </c>
      <c r="C16" s="5">
        <f>SUM(C14:C15)</f>
        <v>1038707</v>
      </c>
      <c r="D16" s="6">
        <f>SUM(D14:D15)</f>
        <v>0</v>
      </c>
      <c r="E16" s="6"/>
      <c r="F16" s="6">
        <f>SUM(F14:F15)</f>
        <v>0</v>
      </c>
      <c r="G16" s="6">
        <f>SUM(G14:G15)</f>
        <v>1032376</v>
      </c>
      <c r="H16" s="6">
        <f>SUM(H14:H15)</f>
        <v>6331</v>
      </c>
      <c r="I16" s="7">
        <v>23139</v>
      </c>
      <c r="J16" s="5">
        <f>SUM(J14:J15)</f>
        <v>4</v>
      </c>
      <c r="K16" s="6">
        <f>SUM(K14:K15)</f>
        <v>0</v>
      </c>
      <c r="L16" s="6"/>
      <c r="M16" s="6">
        <f>SUM(M14:M15)</f>
        <v>0</v>
      </c>
      <c r="N16" s="6">
        <f>SUM(N14:N15)</f>
        <v>0</v>
      </c>
      <c r="O16" s="7">
        <f>SUM(O14:O15)</f>
        <v>4</v>
      </c>
    </row>
    <row r="17" spans="1:15" s="21" customFormat="1" ht="12.75" customHeight="1">
      <c r="A17" s="33" t="s">
        <v>23</v>
      </c>
      <c r="B17" s="18" t="s">
        <v>1</v>
      </c>
      <c r="C17" s="19">
        <f>D17+F17+G17+H17</f>
        <v>91864</v>
      </c>
      <c r="D17" s="14">
        <v>0</v>
      </c>
      <c r="E17" s="14"/>
      <c r="F17" s="14"/>
      <c r="G17" s="14">
        <v>91814</v>
      </c>
      <c r="H17" s="14">
        <v>50</v>
      </c>
      <c r="I17" s="29"/>
      <c r="J17" s="19">
        <f>K17+M17+N17+O17</f>
        <v>0</v>
      </c>
      <c r="K17" s="14">
        <v>0</v>
      </c>
      <c r="L17" s="14"/>
      <c r="M17" s="14"/>
      <c r="N17" s="14"/>
      <c r="O17" s="15"/>
    </row>
    <row r="18" spans="1:15" s="21" customFormat="1" ht="25.5">
      <c r="A18" s="34"/>
      <c r="B18" s="22" t="s">
        <v>2</v>
      </c>
      <c r="C18" s="19">
        <f>D18+F18+G18+H18</f>
        <v>13076</v>
      </c>
      <c r="D18" s="14">
        <v>0</v>
      </c>
      <c r="E18" s="14"/>
      <c r="F18" s="14">
        <v>0</v>
      </c>
      <c r="G18" s="14">
        <v>0</v>
      </c>
      <c r="H18" s="14">
        <v>13076</v>
      </c>
      <c r="I18" s="20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/>
    </row>
    <row r="19" spans="1:15" s="8" customFormat="1" ht="12.75">
      <c r="A19" s="35"/>
      <c r="B19" s="4" t="s">
        <v>9</v>
      </c>
      <c r="C19" s="5">
        <f>SUM(C17:C18)</f>
        <v>104940</v>
      </c>
      <c r="D19" s="6">
        <f>SUM(D17:D18)</f>
        <v>0</v>
      </c>
      <c r="E19" s="6"/>
      <c r="F19" s="6">
        <f>SUM(F17:F18)</f>
        <v>0</v>
      </c>
      <c r="G19" s="6">
        <f>SUM(G17:G18)</f>
        <v>91814</v>
      </c>
      <c r="H19" s="6">
        <f>SUM(H17:H18)</f>
        <v>13126</v>
      </c>
      <c r="I19" s="7">
        <v>1611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2.75" customHeight="1">
      <c r="A20" s="40" t="s">
        <v>10</v>
      </c>
      <c r="B20" s="18" t="s">
        <v>1</v>
      </c>
      <c r="C20" s="19">
        <f>D20+F20+G20+H20</f>
        <v>4368929</v>
      </c>
      <c r="D20" s="14">
        <v>0</v>
      </c>
      <c r="E20" s="14"/>
      <c r="F20" s="14">
        <v>19954</v>
      </c>
      <c r="G20" s="14">
        <v>3277024</v>
      </c>
      <c r="H20" s="14">
        <v>1071951</v>
      </c>
      <c r="I20" s="20"/>
      <c r="J20" s="19">
        <f>K20+M20+N20+O20</f>
        <v>546</v>
      </c>
      <c r="K20" s="14">
        <v>0</v>
      </c>
      <c r="L20" s="14"/>
      <c r="M20" s="14"/>
      <c r="N20" s="14">
        <v>519</v>
      </c>
      <c r="O20" s="15">
        <v>27</v>
      </c>
    </row>
    <row r="21" spans="1:15" s="21" customFormat="1" ht="25.5">
      <c r="A21" s="30"/>
      <c r="B21" s="22" t="s">
        <v>2</v>
      </c>
      <c r="C21" s="19">
        <f>D21+F21+G21+H21</f>
        <v>4044506</v>
      </c>
      <c r="D21" s="14">
        <v>0</v>
      </c>
      <c r="E21" s="14"/>
      <c r="F21" s="14"/>
      <c r="G21" s="14"/>
      <c r="H21" s="14">
        <v>4044506</v>
      </c>
      <c r="I21" s="20"/>
      <c r="J21" s="19">
        <f>K21+M21+N21+O21</f>
        <v>0</v>
      </c>
      <c r="K21" s="14">
        <v>0</v>
      </c>
      <c r="L21" s="14"/>
      <c r="M21" s="14"/>
      <c r="N21" s="14"/>
      <c r="O21" s="15"/>
    </row>
    <row r="22" spans="1:15" s="8" customFormat="1" ht="12.75">
      <c r="A22" s="31"/>
      <c r="B22" s="4" t="s">
        <v>9</v>
      </c>
      <c r="C22" s="5">
        <f>SUM(C20:C21)</f>
        <v>8413435</v>
      </c>
      <c r="D22" s="6">
        <f>SUM(D20:D21)</f>
        <v>0</v>
      </c>
      <c r="E22" s="6"/>
      <c r="F22" s="6">
        <f>SUM(F20:F21)</f>
        <v>19954</v>
      </c>
      <c r="G22" s="6">
        <f>SUM(G20:G21)</f>
        <v>3277024</v>
      </c>
      <c r="H22" s="6">
        <f>SUM(H20:H21)</f>
        <v>5116457</v>
      </c>
      <c r="I22" s="7">
        <v>691987</v>
      </c>
      <c r="J22" s="5">
        <f>SUM(J20:J21)</f>
        <v>546</v>
      </c>
      <c r="K22" s="6">
        <f>SUM(K20:K21)</f>
        <v>0</v>
      </c>
      <c r="L22" s="6"/>
      <c r="M22" s="6">
        <f>SUM(M20:M21)</f>
        <v>0</v>
      </c>
      <c r="N22" s="6">
        <f>SUM(N20:N21)</f>
        <v>519</v>
      </c>
      <c r="O22" s="7">
        <f>SUM(O20:O21)</f>
        <v>27</v>
      </c>
    </row>
    <row r="23" spans="1:15" s="21" customFormat="1" ht="12.75" customHeight="1">
      <c r="A23" s="33" t="s">
        <v>21</v>
      </c>
      <c r="B23" s="18" t="s">
        <v>1</v>
      </c>
      <c r="C23" s="19">
        <f>D23+F23+G23+H23</f>
        <v>397872</v>
      </c>
      <c r="D23" s="14">
        <v>0</v>
      </c>
      <c r="E23" s="14"/>
      <c r="F23" s="14">
        <v>0</v>
      </c>
      <c r="G23" s="14">
        <v>397872</v>
      </c>
      <c r="H23" s="14">
        <v>0</v>
      </c>
      <c r="I23" s="20"/>
      <c r="J23" s="19">
        <f>K23+M23+N23+O23</f>
        <v>0</v>
      </c>
      <c r="K23" s="14">
        <v>0</v>
      </c>
      <c r="L23" s="14"/>
      <c r="M23" s="14">
        <v>0</v>
      </c>
      <c r="N23" s="14"/>
      <c r="O23" s="15">
        <v>0</v>
      </c>
    </row>
    <row r="24" spans="1:15" s="21" customFormat="1" ht="25.5">
      <c r="A24" s="34"/>
      <c r="B24" s="22" t="s">
        <v>2</v>
      </c>
      <c r="C24" s="19">
        <f>D24+F24+G24+H24</f>
        <v>0</v>
      </c>
      <c r="D24" s="14">
        <v>0</v>
      </c>
      <c r="E24" s="14"/>
      <c r="F24" s="14">
        <v>0</v>
      </c>
      <c r="G24" s="14">
        <v>0</v>
      </c>
      <c r="H24" s="14">
        <v>0</v>
      </c>
      <c r="I24" s="20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>
        <v>0</v>
      </c>
    </row>
    <row r="25" spans="1:15" s="8" customFormat="1" ht="12.75">
      <c r="A25" s="35"/>
      <c r="B25" s="4" t="s">
        <v>9</v>
      </c>
      <c r="C25" s="5">
        <f>SUM(C23:C24)</f>
        <v>397872</v>
      </c>
      <c r="D25" s="6">
        <f>SUM(D23:D24)</f>
        <v>0</v>
      </c>
      <c r="E25" s="6"/>
      <c r="F25" s="6">
        <f>SUM(F23:F24)</f>
        <v>0</v>
      </c>
      <c r="G25" s="6">
        <f>SUM(G23:G24)</f>
        <v>397872</v>
      </c>
      <c r="H25" s="6">
        <f>SUM(H23:H24)</f>
        <v>0</v>
      </c>
      <c r="I25" s="7">
        <v>14696</v>
      </c>
      <c r="J25" s="5">
        <f>SUM(J23:J24)</f>
        <v>0</v>
      </c>
      <c r="K25" s="6">
        <f>SUM(K23:K24)</f>
        <v>0</v>
      </c>
      <c r="L25" s="6"/>
      <c r="M25" s="6">
        <f>SUM(M23:M24)</f>
        <v>0</v>
      </c>
      <c r="N25" s="6">
        <f>SUM(N23:N24)</f>
        <v>0</v>
      </c>
      <c r="O25" s="7">
        <f>SUM(O23:O24)</f>
        <v>0</v>
      </c>
    </row>
    <row r="26" spans="1:15" s="21" customFormat="1" ht="15" customHeight="1">
      <c r="A26" s="33" t="s">
        <v>11</v>
      </c>
      <c r="B26" s="18" t="s">
        <v>1</v>
      </c>
      <c r="C26" s="19">
        <f>D26+F26+G26+H26</f>
        <v>130716</v>
      </c>
      <c r="D26" s="14">
        <v>0</v>
      </c>
      <c r="E26" s="14"/>
      <c r="F26" s="14">
        <v>0</v>
      </c>
      <c r="G26" s="14">
        <v>130716</v>
      </c>
      <c r="H26" s="14">
        <v>0</v>
      </c>
      <c r="I26" s="20"/>
      <c r="J26" s="19">
        <f>K26+M26+N26+O26</f>
        <v>0</v>
      </c>
      <c r="K26" s="14">
        <v>0</v>
      </c>
      <c r="L26" s="14"/>
      <c r="M26" s="14">
        <v>0</v>
      </c>
      <c r="N26" s="14"/>
      <c r="O26" s="15">
        <v>0</v>
      </c>
    </row>
    <row r="27" spans="1:15" s="21" customFormat="1" ht="25.5">
      <c r="A27" s="34"/>
      <c r="B27" s="22" t="s">
        <v>2</v>
      </c>
      <c r="C27" s="19">
        <f>D27+F27+G27+H27</f>
        <v>0</v>
      </c>
      <c r="D27" s="14">
        <v>0</v>
      </c>
      <c r="E27" s="14"/>
      <c r="F27" s="14">
        <v>0</v>
      </c>
      <c r="G27" s="14">
        <v>0</v>
      </c>
      <c r="H27" s="14">
        <v>0</v>
      </c>
      <c r="I27" s="20"/>
      <c r="J27" s="19">
        <f>K27+M27+N27+O27</f>
        <v>0</v>
      </c>
      <c r="K27" s="14">
        <v>0</v>
      </c>
      <c r="L27" s="14"/>
      <c r="M27" s="14">
        <v>0</v>
      </c>
      <c r="N27" s="14">
        <v>0</v>
      </c>
      <c r="O27" s="15">
        <v>0</v>
      </c>
    </row>
    <row r="28" spans="1:15" s="8" customFormat="1" ht="12.75">
      <c r="A28" s="35"/>
      <c r="B28" s="4" t="s">
        <v>9</v>
      </c>
      <c r="C28" s="5">
        <f>SUM(C26:C27)</f>
        <v>130716</v>
      </c>
      <c r="D28" s="6">
        <f>SUM(D26:D27)</f>
        <v>0</v>
      </c>
      <c r="E28" s="6"/>
      <c r="F28" s="6">
        <f>SUM(F26:F27)</f>
        <v>0</v>
      </c>
      <c r="G28" s="6">
        <f>SUM(G26:G27)</f>
        <v>130716</v>
      </c>
      <c r="H28" s="6">
        <f>SUM(H26:H27)</f>
        <v>0</v>
      </c>
      <c r="I28" s="7">
        <v>10094</v>
      </c>
      <c r="J28" s="5">
        <f>SUM(J26:J27)</f>
        <v>0</v>
      </c>
      <c r="K28" s="6">
        <f>SUM(K26:K27)</f>
        <v>0</v>
      </c>
      <c r="L28" s="6"/>
      <c r="M28" s="6">
        <f>SUM(M26:M27)</f>
        <v>0</v>
      </c>
      <c r="N28" s="6">
        <f>SUM(N26:N27)</f>
        <v>0</v>
      </c>
      <c r="O28" s="7">
        <f>SUM(O26:O27)</f>
        <v>0</v>
      </c>
    </row>
    <row r="29" spans="1:15" s="21" customFormat="1" ht="12.75" customHeight="1">
      <c r="A29" s="33" t="s">
        <v>12</v>
      </c>
      <c r="B29" s="18" t="s">
        <v>1</v>
      </c>
      <c r="C29" s="19">
        <f>D29+G29+E29+H29+F29</f>
        <v>23214751</v>
      </c>
      <c r="D29" s="14">
        <v>11266392</v>
      </c>
      <c r="E29" s="45">
        <v>7461247</v>
      </c>
      <c r="F29" s="14">
        <v>3822698</v>
      </c>
      <c r="G29" s="14">
        <v>663163</v>
      </c>
      <c r="H29" s="14">
        <v>1251</v>
      </c>
      <c r="I29" s="20"/>
      <c r="J29" s="19">
        <f>K29+N29+L29+O29+M29</f>
        <v>31405</v>
      </c>
      <c r="K29" s="14">
        <v>12869</v>
      </c>
      <c r="L29" s="45">
        <v>11692</v>
      </c>
      <c r="M29" s="14">
        <v>5898</v>
      </c>
      <c r="N29" s="14">
        <v>946</v>
      </c>
      <c r="O29" s="15"/>
    </row>
    <row r="30" spans="1:15" s="21" customFormat="1" ht="25.5">
      <c r="A30" s="34"/>
      <c r="B30" s="22" t="s">
        <v>2</v>
      </c>
      <c r="C30" s="19">
        <f>D30+F30+G30+H30</f>
        <v>2362</v>
      </c>
      <c r="D30" s="14">
        <v>0</v>
      </c>
      <c r="E30" s="14"/>
      <c r="F30" s="14">
        <v>0</v>
      </c>
      <c r="G30" s="14">
        <v>0</v>
      </c>
      <c r="H30" s="14">
        <v>2362</v>
      </c>
      <c r="I30" s="20"/>
      <c r="J30" s="19">
        <f>K30+M30+N30+O30</f>
        <v>0</v>
      </c>
      <c r="K30" s="14">
        <v>0</v>
      </c>
      <c r="L30" s="14"/>
      <c r="M30" s="14">
        <v>0</v>
      </c>
      <c r="N30" s="14">
        <v>0</v>
      </c>
      <c r="O30" s="15"/>
    </row>
    <row r="31" spans="1:15" s="8" customFormat="1" ht="12.75">
      <c r="A31" s="35"/>
      <c r="B31" s="4" t="s">
        <v>9</v>
      </c>
      <c r="C31" s="5">
        <f aca="true" t="shared" si="0" ref="C31:H31">SUM(C29:C30)</f>
        <v>23217113</v>
      </c>
      <c r="D31" s="6">
        <f t="shared" si="0"/>
        <v>11266392</v>
      </c>
      <c r="E31" s="6">
        <f t="shared" si="0"/>
        <v>7461247</v>
      </c>
      <c r="F31" s="6">
        <f t="shared" si="0"/>
        <v>3822698</v>
      </c>
      <c r="G31" s="6">
        <f t="shared" si="0"/>
        <v>663163</v>
      </c>
      <c r="H31" s="6">
        <f t="shared" si="0"/>
        <v>3613</v>
      </c>
      <c r="I31" s="7">
        <v>61829</v>
      </c>
      <c r="J31" s="5">
        <f aca="true" t="shared" si="1" ref="J31:O31">SUM(J29:J30)</f>
        <v>31405</v>
      </c>
      <c r="K31" s="6">
        <f t="shared" si="1"/>
        <v>12869</v>
      </c>
      <c r="L31" s="6">
        <f t="shared" si="1"/>
        <v>11692</v>
      </c>
      <c r="M31" s="6">
        <f t="shared" si="1"/>
        <v>5898</v>
      </c>
      <c r="N31" s="6">
        <f t="shared" si="1"/>
        <v>946</v>
      </c>
      <c r="O31" s="7">
        <f t="shared" si="1"/>
        <v>0</v>
      </c>
    </row>
    <row r="32" spans="1:15" s="21" customFormat="1" ht="12.75" customHeight="1">
      <c r="A32" s="33" t="s">
        <v>15</v>
      </c>
      <c r="B32" s="18" t="s">
        <v>1</v>
      </c>
      <c r="C32" s="19">
        <f>D32+F32+G32+H32</f>
        <v>15073092</v>
      </c>
      <c r="D32" s="27">
        <v>12266060</v>
      </c>
      <c r="E32" s="27"/>
      <c r="F32" s="14">
        <v>0</v>
      </c>
      <c r="G32" s="14">
        <v>2807032</v>
      </c>
      <c r="H32" s="14">
        <v>0</v>
      </c>
      <c r="I32" s="20"/>
      <c r="J32" s="19">
        <f>K32+M32+N32+O32</f>
        <v>23316</v>
      </c>
      <c r="K32" s="27">
        <v>18635</v>
      </c>
      <c r="L32" s="27"/>
      <c r="M32" s="14">
        <v>0</v>
      </c>
      <c r="N32" s="14">
        <v>4681</v>
      </c>
      <c r="O32" s="15">
        <v>0</v>
      </c>
    </row>
    <row r="33" spans="1:15" s="21" customFormat="1" ht="25.5">
      <c r="A33" s="34"/>
      <c r="B33" s="22" t="s">
        <v>2</v>
      </c>
      <c r="C33" s="19">
        <f>D33+F33+G33+H33</f>
        <v>0</v>
      </c>
      <c r="D33" s="14">
        <v>0</v>
      </c>
      <c r="E33" s="14"/>
      <c r="F33" s="14">
        <v>0</v>
      </c>
      <c r="G33" s="14">
        <v>0</v>
      </c>
      <c r="H33" s="23">
        <v>0</v>
      </c>
      <c r="I33" s="20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35"/>
      <c r="B34" s="4" t="s">
        <v>9</v>
      </c>
      <c r="C34" s="5">
        <f>SUM(C32:C33)</f>
        <v>15073092</v>
      </c>
      <c r="D34" s="6">
        <f>SUM(D32:D33)</f>
        <v>12266060</v>
      </c>
      <c r="E34" s="6"/>
      <c r="F34" s="6">
        <f>SUM(F32:F33)</f>
        <v>0</v>
      </c>
      <c r="G34" s="6">
        <f>SUM(G32:G33)</f>
        <v>2807032</v>
      </c>
      <c r="H34" s="6">
        <f>SUM(H32:H33)</f>
        <v>0</v>
      </c>
      <c r="I34" s="7"/>
      <c r="J34" s="5">
        <f>SUM(J32:J33)</f>
        <v>23316</v>
      </c>
      <c r="K34" s="6">
        <f>SUM(K32:K33)</f>
        <v>18635</v>
      </c>
      <c r="L34" s="6"/>
      <c r="M34" s="6">
        <f>SUM(M32:M33)</f>
        <v>0</v>
      </c>
      <c r="N34" s="6">
        <f>SUM(N32:N33)</f>
        <v>4681</v>
      </c>
      <c r="O34" s="7">
        <f>SUM(O32:O33)</f>
        <v>0</v>
      </c>
    </row>
    <row r="35" spans="1:15" s="21" customFormat="1" ht="12.75" customHeight="1">
      <c r="A35" s="33" t="s">
        <v>13</v>
      </c>
      <c r="B35" s="18" t="s">
        <v>1</v>
      </c>
      <c r="C35" s="19">
        <f>D35+F35+G35+H35</f>
        <v>422099</v>
      </c>
      <c r="D35" s="14">
        <v>422099</v>
      </c>
      <c r="E35" s="23"/>
      <c r="F35" s="23">
        <v>0</v>
      </c>
      <c r="G35" s="23">
        <v>0</v>
      </c>
      <c r="H35" s="23">
        <v>0</v>
      </c>
      <c r="I35" s="20"/>
      <c r="J35" s="19">
        <f>K35+M35+N35+O35</f>
        <v>641</v>
      </c>
      <c r="K35" s="14">
        <v>641</v>
      </c>
      <c r="L35" s="23"/>
      <c r="M35" s="23">
        <v>0</v>
      </c>
      <c r="N35" s="23">
        <v>0</v>
      </c>
      <c r="O35" s="20">
        <v>0</v>
      </c>
    </row>
    <row r="36" spans="1:15" s="21" customFormat="1" ht="25.5">
      <c r="A36" s="34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20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35"/>
      <c r="B37" s="4" t="s">
        <v>9</v>
      </c>
      <c r="C37" s="5">
        <f>SUM(C35:C36)</f>
        <v>422099</v>
      </c>
      <c r="D37" s="6">
        <f>SUM(D35:D36)</f>
        <v>422099</v>
      </c>
      <c r="E37" s="6"/>
      <c r="F37" s="6">
        <f>SUM(F35:F36)</f>
        <v>0</v>
      </c>
      <c r="G37" s="6">
        <f>SUM(G35:G36)</f>
        <v>0</v>
      </c>
      <c r="H37" s="6">
        <f>SUM(H35:H36)</f>
        <v>0</v>
      </c>
      <c r="I37" s="7"/>
      <c r="J37" s="5">
        <f>SUM(J35:J36)</f>
        <v>641</v>
      </c>
      <c r="K37" s="6">
        <f>SUM(K35:K36)</f>
        <v>641</v>
      </c>
      <c r="L37" s="6"/>
      <c r="M37" s="6">
        <f>SUM(M35:M36)</f>
        <v>0</v>
      </c>
      <c r="N37" s="6">
        <f>SUM(N35:N36)</f>
        <v>0</v>
      </c>
      <c r="O37" s="7">
        <f>SUM(O35:O36)</f>
        <v>0</v>
      </c>
    </row>
    <row r="38" spans="1:15" s="21" customFormat="1" ht="12.75" customHeight="1">
      <c r="A38" s="33" t="s">
        <v>22</v>
      </c>
      <c r="B38" s="18" t="s">
        <v>1</v>
      </c>
      <c r="C38" s="19">
        <f>D38+F38+G38+H38</f>
        <v>3288683</v>
      </c>
      <c r="D38" s="14"/>
      <c r="E38" s="14"/>
      <c r="F38" s="14">
        <v>3014349</v>
      </c>
      <c r="G38" s="14">
        <v>274334</v>
      </c>
      <c r="H38" s="23">
        <v>0</v>
      </c>
      <c r="I38" s="20"/>
      <c r="J38" s="19">
        <f>K38+M38+N38+O38</f>
        <v>0</v>
      </c>
      <c r="K38" s="14"/>
      <c r="L38" s="14"/>
      <c r="M38" s="14"/>
      <c r="N38" s="14"/>
      <c r="O38" s="20">
        <v>0</v>
      </c>
    </row>
    <row r="39" spans="1:15" s="21" customFormat="1" ht="25.5">
      <c r="A39" s="34"/>
      <c r="B39" s="22" t="s">
        <v>2</v>
      </c>
      <c r="C39" s="19">
        <f>D39+F39+G39+H39</f>
        <v>0</v>
      </c>
      <c r="D39" s="23">
        <v>0</v>
      </c>
      <c r="E39" s="23"/>
      <c r="F39" s="23">
        <v>0</v>
      </c>
      <c r="G39" s="23">
        <v>0</v>
      </c>
      <c r="H39" s="23">
        <v>0</v>
      </c>
      <c r="I39" s="20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2.75">
      <c r="A40" s="35"/>
      <c r="B40" s="4" t="s">
        <v>9</v>
      </c>
      <c r="C40" s="5">
        <f>SUM(C38:C39)</f>
        <v>3288683</v>
      </c>
      <c r="D40" s="6">
        <f>SUM(D38:D39)</f>
        <v>0</v>
      </c>
      <c r="E40" s="6"/>
      <c r="F40" s="6">
        <f>SUM(F38:F39)</f>
        <v>3014349</v>
      </c>
      <c r="G40" s="6">
        <f>SUM(G38:G39)</f>
        <v>274334</v>
      </c>
      <c r="H40" s="6">
        <f>SUM(H38:H39)</f>
        <v>0</v>
      </c>
      <c r="I40" s="7">
        <v>141161</v>
      </c>
      <c r="J40" s="5">
        <f>SUM(J38:J39)</f>
        <v>0</v>
      </c>
      <c r="K40" s="6">
        <f>SUM(K38:K39)</f>
        <v>0</v>
      </c>
      <c r="L40" s="6"/>
      <c r="M40" s="6">
        <f>SUM(M38:M39)</f>
        <v>0</v>
      </c>
      <c r="N40" s="6">
        <f>SUM(N38:N39)</f>
        <v>0</v>
      </c>
      <c r="O40" s="7">
        <f>SUM(O38:O39)</f>
        <v>0</v>
      </c>
    </row>
    <row r="41" spans="1:15" s="21" customFormat="1" ht="12.75" customHeight="1">
      <c r="A41" s="33" t="s">
        <v>25</v>
      </c>
      <c r="B41" s="18" t="s">
        <v>1</v>
      </c>
      <c r="C41" s="19">
        <f>D41+F41+G41+H41</f>
        <v>507498</v>
      </c>
      <c r="D41" s="23"/>
      <c r="E41" s="23"/>
      <c r="F41" s="23"/>
      <c r="G41" s="14">
        <v>507498</v>
      </c>
      <c r="H41" s="23">
        <v>0</v>
      </c>
      <c r="I41" s="20"/>
      <c r="J41" s="19">
        <f>K41+M41+N41+O41</f>
        <v>708</v>
      </c>
      <c r="K41" s="23"/>
      <c r="L41" s="23"/>
      <c r="M41" s="23"/>
      <c r="N41" s="14">
        <v>708</v>
      </c>
      <c r="O41" s="20">
        <v>0</v>
      </c>
    </row>
    <row r="42" spans="1:15" s="21" customFormat="1" ht="25.5">
      <c r="A42" s="34"/>
      <c r="B42" s="22" t="s">
        <v>2</v>
      </c>
      <c r="C42" s="19">
        <f>D42+F42+G42+H42</f>
        <v>0</v>
      </c>
      <c r="D42" s="23">
        <v>0</v>
      </c>
      <c r="E42" s="23"/>
      <c r="F42" s="23">
        <v>0</v>
      </c>
      <c r="G42" s="23">
        <v>0</v>
      </c>
      <c r="H42" s="23">
        <v>0</v>
      </c>
      <c r="I42" s="20"/>
      <c r="J42" s="19">
        <f>K42+M42+N42+O42</f>
        <v>0</v>
      </c>
      <c r="K42" s="23">
        <v>0</v>
      </c>
      <c r="L42" s="23"/>
      <c r="M42" s="23">
        <v>0</v>
      </c>
      <c r="N42" s="23">
        <v>0</v>
      </c>
      <c r="O42" s="20">
        <v>0</v>
      </c>
    </row>
    <row r="43" spans="1:15" s="8" customFormat="1" ht="13.5" thickBot="1">
      <c r="A43" s="35"/>
      <c r="B43" s="4" t="s">
        <v>9</v>
      </c>
      <c r="C43" s="9">
        <f>SUM(C41:C42)</f>
        <v>507498</v>
      </c>
      <c r="D43" s="10">
        <f>SUM(D41:D42)</f>
        <v>0</v>
      </c>
      <c r="E43" s="10"/>
      <c r="F43" s="10">
        <f>SUM(F41:F42)</f>
        <v>0</v>
      </c>
      <c r="G43" s="10">
        <f>SUM(G41:G42)</f>
        <v>507498</v>
      </c>
      <c r="H43" s="10">
        <f>SUM(H41:H42)</f>
        <v>0</v>
      </c>
      <c r="I43" s="11">
        <v>1223</v>
      </c>
      <c r="J43" s="9">
        <f>SUM(J41:J42)</f>
        <v>708</v>
      </c>
      <c r="K43" s="10">
        <f>SUM(K41:K42)</f>
        <v>0</v>
      </c>
      <c r="L43" s="10"/>
      <c r="M43" s="10">
        <f>SUM(M41:M42)</f>
        <v>0</v>
      </c>
      <c r="N43" s="10">
        <f>SUM(N41:N42)</f>
        <v>708</v>
      </c>
      <c r="O43" s="11">
        <f>SUM(O41:O42)</f>
        <v>0</v>
      </c>
    </row>
    <row r="44" spans="1:9" ht="12.75">
      <c r="A44" s="17"/>
      <c r="B44" s="17"/>
      <c r="C44" s="17"/>
      <c r="D44" s="17"/>
      <c r="E44" s="17"/>
      <c r="F44" s="17"/>
      <c r="G44" s="17"/>
      <c r="H44" s="17"/>
      <c r="I44" s="17"/>
    </row>
  </sheetData>
  <mergeCells count="22">
    <mergeCell ref="A20:A22"/>
    <mergeCell ref="A17:A19"/>
    <mergeCell ref="A11:A13"/>
    <mergeCell ref="D6:H6"/>
    <mergeCell ref="A8:A10"/>
    <mergeCell ref="A41:A43"/>
    <mergeCell ref="A38:A40"/>
    <mergeCell ref="N1:O1"/>
    <mergeCell ref="G3:I3"/>
    <mergeCell ref="A35:A37"/>
    <mergeCell ref="A26:A28"/>
    <mergeCell ref="A23:A25"/>
    <mergeCell ref="A32:A34"/>
    <mergeCell ref="A29:A31"/>
    <mergeCell ref="A14:A16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2015-09-14T06:58:52Z</cp:lastPrinted>
  <dcterms:created xsi:type="dcterms:W3CDTF">2012-03-27T07:11:37Z</dcterms:created>
  <dcterms:modified xsi:type="dcterms:W3CDTF">2015-09-15T01:43:12Z</dcterms:modified>
  <cp:category/>
  <cp:version/>
  <cp:contentType/>
  <cp:contentStatus/>
</cp:coreProperties>
</file>