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3"/>
  </bookViews>
  <sheets>
    <sheet name="ГТП 2" sheetId="1" r:id="rId1"/>
    <sheet name="ГТП 5" sheetId="2" r:id="rId2"/>
    <sheet name="ГТП 6" sheetId="3" r:id="rId3"/>
    <sheet name="ГТП 7" sheetId="4" r:id="rId4"/>
  </sheets>
  <definedNames>
    <definedName name="_xlnm.Print_Titles" localSheetId="0">'ГТП 2'!$8:$9</definedName>
    <definedName name="_xlnm.Print_Titles" localSheetId="3">'ГТП 7'!$8:$9</definedName>
    <definedName name="_xlnm.Print_Area" localSheetId="0">'ГТП 2'!$A$1:$H$16</definedName>
    <definedName name="_xlnm.Print_Area" localSheetId="1">'ГТП 5'!$A$1:$H$20</definedName>
    <definedName name="_xlnm.Print_Area" localSheetId="2">'ГТП 6'!$A$1:$H$20</definedName>
    <definedName name="_xlnm.Print_Area" localSheetId="3">'ГТП 7'!$A$1:$H$16</definedName>
  </definedNames>
  <calcPr calcMode="manual" fullCalcOnLoad="1"/>
</workbook>
</file>

<file path=xl/sharedStrings.xml><?xml version="1.0" encoding="utf-8"?>
<sst xmlns="http://schemas.openxmlformats.org/spreadsheetml/2006/main" count="71" uniqueCount="21">
  <si>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</si>
  <si>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</si>
  <si>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</si>
  <si>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</si>
  <si>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</si>
  <si>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ВН</t>
  </si>
  <si>
    <t>СН1</t>
  </si>
  <si>
    <t>СН2</t>
  </si>
  <si>
    <t>НН</t>
  </si>
  <si>
    <t>Потребители</t>
  </si>
  <si>
    <t>Сбытовая надбавка</t>
  </si>
  <si>
    <t>Транзитная составляющая</t>
  </si>
  <si>
    <t xml:space="preserve">Услуги 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</si>
  <si>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</t>
  </si>
  <si>
    <t>руб/Мвтч</t>
  </si>
  <si>
    <t>Нерегулируемая цена электроэнергии на розничном рынке 8=4+5+6+7</t>
  </si>
  <si>
    <t>Одноставочный тариф менее 670кВт</t>
  </si>
  <si>
    <t xml:space="preserve">Свободные нерегулируемые цены на электроэнергию(мощность)  для потребителей с интегральным учетом за октябрь 2023 г.  ГТП 2 </t>
  </si>
  <si>
    <t>Свободные нерегулируемые цены на электроэнергию (мощность)  для потребителей с интегральным учетом за октябрь 2023 г. ГТП 5</t>
  </si>
  <si>
    <t>Свободные нерегулируемые цены на электроэнергию (мощность)  для потребителей с интегральным учетом за октябрь 2023 г. ГТП 6</t>
  </si>
  <si>
    <t xml:space="preserve">Свободные нерегулируемые цены на электроэнергию(мощность)  для потребителей с интегральным учетом за октябрь 2023 г.  ГТП 7  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</si>
</sst>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"/>
    <numFmt numFmtId="187" formatCode="0.00000"/>
    <numFmt numFmtId="188" formatCode="0.000000"/>
    <numFmt numFmtId="189" formatCode="#,##0.000000"/>
    <numFmt numFmtId="190" formatCode="#,##0.0000000"/>
    <numFmt numFmtId="191" formatCode="#,##0.00000000"/>
    <numFmt numFmtId="192" formatCode="#,##0.00000"/>
    <numFmt numFmtId="193" formatCode="#,##0.0000"/>
    <numFmt numFmtId="194" formatCode="#,##0.000"/>
    <numFmt numFmtId="195" formatCode="#,##0.0"/>
    <numFmt numFmtId="196" formatCode="0.0000000"/>
    <numFmt numFmtId="197" formatCode="0.00000000"/>
    <numFmt numFmtId="198" formatCode="_-* #,##0.00000_р_._-;\-* #,##0.00000_р_._-;_-* &quot;-&quot;??_р_._-;_-@_-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top"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top" wrapText="1"/>
    </xf>
    <xf numFmtId="192" fontId="0" fillId="0" borderId="0" xfId="0" applyNumberFormat="1" applyFill="1" applyAlignment="1">
      <alignment/>
    </xf>
    <xf numFmtId="192" fontId="6" fillId="0" borderId="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top" wrapText="1"/>
    </xf>
    <xf numFmtId="187" fontId="0" fillId="0" borderId="11" xfId="0" applyNumberForma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0" fontId="0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0" fontId="0" fillId="0" borderId="12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192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0" fillId="0" borderId="0" xfId="0" applyFill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view="pageBreakPreview" zoomScaleSheetLayoutView="100" zoomScalePageLayoutView="0" workbookViewId="0" topLeftCell="A1">
      <selection activeCell="I11" sqref="I11:J14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16.00390625" style="2" customWidth="1"/>
    <col min="4" max="4" width="17.875" style="2" customWidth="1"/>
    <col min="5" max="5" width="16.375" style="2" customWidth="1"/>
    <col min="6" max="6" width="18.875" style="2" customWidth="1"/>
    <col min="7" max="7" width="18.875" style="10" customWidth="1"/>
    <col min="8" max="8" width="23.25390625" style="2" customWidth="1"/>
    <col min="9" max="16384" width="9.125" style="2" customWidth="1"/>
  </cols>
  <sheetData>
    <row r="1" spans="1:8" ht="36" customHeight="1">
      <c r="A1" s="25" t="s">
        <v>17</v>
      </c>
      <c r="B1" s="25"/>
      <c r="C1" s="25"/>
      <c r="D1" s="25"/>
      <c r="E1" s="25"/>
      <c r="F1" s="25"/>
      <c r="G1" s="25"/>
      <c r="H1" s="25"/>
    </row>
    <row r="3" ht="12.75">
      <c r="C3" s="2" t="s">
        <v>0</v>
      </c>
    </row>
    <row r="6" ht="12.75">
      <c r="H6" s="10" t="s">
        <v>14</v>
      </c>
    </row>
    <row r="7" spans="1:8" ht="12.75">
      <c r="A7" s="18" t="s">
        <v>1</v>
      </c>
      <c r="B7" s="18" t="s">
        <v>9</v>
      </c>
      <c r="C7" s="18" t="s">
        <v>2</v>
      </c>
      <c r="D7" s="18" t="s">
        <v>3</v>
      </c>
      <c r="E7" s="18" t="s">
        <v>10</v>
      </c>
      <c r="F7" s="27" t="s">
        <v>12</v>
      </c>
      <c r="G7" s="18" t="s">
        <v>11</v>
      </c>
      <c r="H7" s="26" t="s">
        <v>15</v>
      </c>
    </row>
    <row r="8" spans="1:8" s="3" customFormat="1" ht="90" customHeight="1">
      <c r="A8" s="18"/>
      <c r="B8" s="18"/>
      <c r="C8" s="18"/>
      <c r="D8" s="18"/>
      <c r="E8" s="18"/>
      <c r="F8" s="27"/>
      <c r="G8" s="18"/>
      <c r="H8" s="26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19" t="s">
        <v>4</v>
      </c>
      <c r="C10" s="19"/>
      <c r="D10" s="19"/>
      <c r="E10" s="19"/>
      <c r="F10" s="19"/>
      <c r="G10" s="19"/>
      <c r="H10" s="19"/>
    </row>
    <row r="11" spans="1:11" ht="15">
      <c r="A11" s="20"/>
      <c r="B11" s="22" t="s">
        <v>16</v>
      </c>
      <c r="C11" s="1" t="s">
        <v>5</v>
      </c>
      <c r="D11" s="15">
        <v>2170.52</v>
      </c>
      <c r="E11" s="12">
        <v>15.6</v>
      </c>
      <c r="F11" s="14">
        <v>4.302</v>
      </c>
      <c r="G11" s="13">
        <v>1839.18</v>
      </c>
      <c r="H11" s="13">
        <f>D11+E11+F11+G11</f>
        <v>4029.602</v>
      </c>
      <c r="I11" s="17"/>
      <c r="J11" s="16"/>
      <c r="K11" s="16"/>
    </row>
    <row r="12" spans="1:11" ht="15">
      <c r="A12" s="20"/>
      <c r="B12" s="23"/>
      <c r="C12" s="1" t="s">
        <v>6</v>
      </c>
      <c r="D12" s="15">
        <f>$D$11</f>
        <v>2170.52</v>
      </c>
      <c r="E12" s="12">
        <f>$E$11</f>
        <v>15.6</v>
      </c>
      <c r="F12" s="14">
        <f>$F$11</f>
        <v>4.302</v>
      </c>
      <c r="G12" s="13">
        <v>2242.31</v>
      </c>
      <c r="H12" s="13">
        <f>D12+E12+F12+G12</f>
        <v>4432.732</v>
      </c>
      <c r="I12" s="17"/>
      <c r="J12" s="16"/>
      <c r="K12" s="16"/>
    </row>
    <row r="13" spans="1:11" ht="15">
      <c r="A13" s="20"/>
      <c r="B13" s="23"/>
      <c r="C13" s="1" t="s">
        <v>7</v>
      </c>
      <c r="D13" s="15">
        <f>$D$11</f>
        <v>2170.52</v>
      </c>
      <c r="E13" s="12">
        <f>$E$11</f>
        <v>15.6</v>
      </c>
      <c r="F13" s="14">
        <f>$F$11</f>
        <v>4.302</v>
      </c>
      <c r="G13" s="13">
        <v>2516.59</v>
      </c>
      <c r="H13" s="13">
        <f>D13+E13+F13+G13</f>
        <v>4707.012000000001</v>
      </c>
      <c r="I13" s="17"/>
      <c r="J13" s="16"/>
      <c r="K13" s="16"/>
    </row>
    <row r="14" spans="1:11" ht="15">
      <c r="A14" s="21"/>
      <c r="B14" s="24"/>
      <c r="C14" s="1" t="s">
        <v>8</v>
      </c>
      <c r="D14" s="15">
        <f>$D$11</f>
        <v>2170.52</v>
      </c>
      <c r="E14" s="12">
        <f>$E$11</f>
        <v>15.6</v>
      </c>
      <c r="F14" s="14">
        <f>$F$11</f>
        <v>4.302</v>
      </c>
      <c r="G14" s="13">
        <v>4034.47</v>
      </c>
      <c r="H14" s="13">
        <f>D14+E14+F14+G14</f>
        <v>6224.892</v>
      </c>
      <c r="I14" s="17"/>
      <c r="J14" s="16"/>
      <c r="K14" s="16"/>
    </row>
    <row r="15" spans="1:8" ht="15">
      <c r="A15" s="6"/>
      <c r="B15" s="7"/>
      <c r="C15" s="8"/>
      <c r="D15" s="7"/>
      <c r="E15" s="9"/>
      <c r="F15" s="9"/>
      <c r="G15" s="9"/>
      <c r="H15" s="11"/>
    </row>
  </sheetData>
  <sheetProtection/>
  <mergeCells count="12">
    <mergeCell ref="A1:H1"/>
    <mergeCell ref="H7:H8"/>
    <mergeCell ref="F7:F8"/>
    <mergeCell ref="A7:A8"/>
    <mergeCell ref="G7:G8"/>
    <mergeCell ref="C7:C8"/>
    <mergeCell ref="B7:B8"/>
    <mergeCell ref="D7:D8"/>
    <mergeCell ref="E7:E8"/>
    <mergeCell ref="B10:H10"/>
    <mergeCell ref="A11:A14"/>
    <mergeCell ref="B11:B14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view="pageBreakPreview" zoomScaleSheetLayoutView="100" zoomScalePageLayoutView="0" workbookViewId="0" topLeftCell="A1">
      <selection activeCell="K23" sqref="K23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18.125" style="2" customWidth="1"/>
    <col min="4" max="7" width="18.875" style="2" customWidth="1"/>
    <col min="8" max="8" width="18.375" style="10" customWidth="1"/>
    <col min="9" max="16384" width="9.125" style="2" customWidth="1"/>
  </cols>
  <sheetData>
    <row r="1" spans="1:8" ht="36" customHeight="1">
      <c r="A1" s="25" t="s">
        <v>18</v>
      </c>
      <c r="B1" s="25"/>
      <c r="C1" s="25"/>
      <c r="D1" s="25"/>
      <c r="E1" s="25"/>
      <c r="F1" s="25"/>
      <c r="G1" s="25"/>
      <c r="H1" s="25"/>
    </row>
    <row r="3" ht="12.75">
      <c r="D3" s="2" t="s">
        <v>0</v>
      </c>
    </row>
    <row r="6" ht="12.75">
      <c r="H6" s="10" t="s">
        <v>14</v>
      </c>
    </row>
    <row r="7" spans="1:8" ht="12.75">
      <c r="A7" s="18" t="s">
        <v>1</v>
      </c>
      <c r="B7" s="18" t="s">
        <v>9</v>
      </c>
      <c r="C7" s="18" t="s">
        <v>2</v>
      </c>
      <c r="D7" s="18" t="s">
        <v>3</v>
      </c>
      <c r="E7" s="18" t="s">
        <v>10</v>
      </c>
      <c r="F7" s="27" t="s">
        <v>12</v>
      </c>
      <c r="G7" s="18" t="s">
        <v>11</v>
      </c>
      <c r="H7" s="26" t="s">
        <v>15</v>
      </c>
    </row>
    <row r="8" spans="1:8" s="3" customFormat="1" ht="90" customHeight="1">
      <c r="A8" s="18"/>
      <c r="B8" s="18"/>
      <c r="C8" s="18"/>
      <c r="D8" s="18"/>
      <c r="E8" s="18"/>
      <c r="F8" s="27"/>
      <c r="G8" s="18"/>
      <c r="H8" s="26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19" t="s">
        <v>4</v>
      </c>
      <c r="C10" s="19"/>
      <c r="D10" s="19"/>
      <c r="E10" s="19"/>
      <c r="F10" s="19"/>
      <c r="G10" s="19"/>
      <c r="H10" s="19"/>
    </row>
    <row r="11" spans="1:11" ht="15">
      <c r="A11" s="20"/>
      <c r="B11" s="22" t="s">
        <v>16</v>
      </c>
      <c r="C11" s="1" t="s">
        <v>5</v>
      </c>
      <c r="D11" s="15">
        <v>2280.97</v>
      </c>
      <c r="E11" s="12">
        <f>'ГТП 2'!$E$11</f>
        <v>15.6</v>
      </c>
      <c r="F11" s="14">
        <f>'ГТП 2'!$F$11</f>
        <v>4.302</v>
      </c>
      <c r="G11" s="13">
        <f>'ГТП 2'!G11</f>
        <v>1839.18</v>
      </c>
      <c r="H11" s="13">
        <f>D11+E11+F11+G11</f>
        <v>4140.052</v>
      </c>
      <c r="I11" s="17"/>
      <c r="J11" s="16"/>
      <c r="K11" s="16"/>
    </row>
    <row r="12" spans="1:11" ht="15">
      <c r="A12" s="20"/>
      <c r="B12" s="23"/>
      <c r="C12" s="1" t="s">
        <v>6</v>
      </c>
      <c r="D12" s="15">
        <f>$D$11</f>
        <v>2280.97</v>
      </c>
      <c r="E12" s="12">
        <f>'ГТП 2'!$E$11</f>
        <v>15.6</v>
      </c>
      <c r="F12" s="14">
        <f>'ГТП 2'!$F$11</f>
        <v>4.302</v>
      </c>
      <c r="G12" s="13">
        <f>'ГТП 2'!G12</f>
        <v>2242.31</v>
      </c>
      <c r="H12" s="13">
        <f>D12+E12+F12+G12</f>
        <v>4543.182</v>
      </c>
      <c r="I12" s="17"/>
      <c r="J12" s="16"/>
      <c r="K12" s="16"/>
    </row>
    <row r="13" spans="1:11" ht="15">
      <c r="A13" s="20"/>
      <c r="B13" s="23"/>
      <c r="C13" s="1" t="s">
        <v>7</v>
      </c>
      <c r="D13" s="15">
        <f>$D$11</f>
        <v>2280.97</v>
      </c>
      <c r="E13" s="12">
        <f>'ГТП 2'!$E$11</f>
        <v>15.6</v>
      </c>
      <c r="F13" s="14">
        <f>'ГТП 2'!$F$11</f>
        <v>4.302</v>
      </c>
      <c r="G13" s="13">
        <f>'ГТП 2'!G13</f>
        <v>2516.59</v>
      </c>
      <c r="H13" s="13">
        <f>D13+E13+F13+G13</f>
        <v>4817.4619999999995</v>
      </c>
      <c r="I13" s="17"/>
      <c r="J13" s="16"/>
      <c r="K13" s="16"/>
    </row>
    <row r="14" spans="1:11" ht="15">
      <c r="A14" s="21"/>
      <c r="B14" s="24"/>
      <c r="C14" s="1" t="s">
        <v>8</v>
      </c>
      <c r="D14" s="15">
        <f>$D$11</f>
        <v>2280.97</v>
      </c>
      <c r="E14" s="12">
        <f>'ГТП 2'!$E$11</f>
        <v>15.6</v>
      </c>
      <c r="F14" s="14">
        <f>'ГТП 2'!$F$11</f>
        <v>4.302</v>
      </c>
      <c r="G14" s="13">
        <f>'ГТП 2'!G14</f>
        <v>4034.47</v>
      </c>
      <c r="H14" s="13">
        <f>D14+E14+F14+G14</f>
        <v>6335.342</v>
      </c>
      <c r="I14" s="17"/>
      <c r="J14" s="16"/>
      <c r="K14" s="16"/>
    </row>
    <row r="15" spans="1:8" ht="15">
      <c r="A15" s="6"/>
      <c r="B15" s="7"/>
      <c r="C15" s="8"/>
      <c r="D15" s="7"/>
      <c r="E15" s="9"/>
      <c r="F15" s="9"/>
      <c r="G15" s="9"/>
      <c r="H15" s="11"/>
    </row>
    <row r="17" spans="2:8" ht="12.75" customHeight="1" hidden="1">
      <c r="B17" s="28" t="s">
        <v>13</v>
      </c>
      <c r="C17" s="28"/>
      <c r="D17" s="28"/>
      <c r="E17" s="28"/>
      <c r="F17" s="28"/>
      <c r="G17" s="28"/>
      <c r="H17" s="28"/>
    </row>
    <row r="18" spans="2:8" ht="36.75" customHeight="1" hidden="1">
      <c r="B18" s="28"/>
      <c r="C18" s="28"/>
      <c r="D18" s="28"/>
      <c r="E18" s="28"/>
      <c r="F18" s="28"/>
      <c r="G18" s="28"/>
      <c r="H18" s="28"/>
    </row>
    <row r="23" ht="12.75">
      <c r="F23" s="3"/>
    </row>
    <row r="28" ht="12.75">
      <c r="G28" s="16"/>
    </row>
    <row r="29" ht="12.75">
      <c r="G29" s="16"/>
    </row>
    <row r="30" ht="12.75">
      <c r="G30" s="16"/>
    </row>
    <row r="31" ht="12.75">
      <c r="G31" s="16"/>
    </row>
  </sheetData>
  <sheetProtection/>
  <mergeCells count="13">
    <mergeCell ref="F7:F8"/>
    <mergeCell ref="G7:G8"/>
    <mergeCell ref="H7:H8"/>
    <mergeCell ref="B10:H10"/>
    <mergeCell ref="A11:A14"/>
    <mergeCell ref="B11:B14"/>
    <mergeCell ref="B17:H18"/>
    <mergeCell ref="A1:H1"/>
    <mergeCell ref="A7:A8"/>
    <mergeCell ref="B7:B8"/>
    <mergeCell ref="C7:C8"/>
    <mergeCell ref="D7:D8"/>
    <mergeCell ref="E7:E8"/>
  </mergeCells>
  <printOptions/>
  <pageMargins left="0.75" right="0.75" top="1" bottom="1" header="0.5" footer="0.5"/>
  <pageSetup horizontalDpi="600" verticalDpi="600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1"/>
  <sheetViews>
    <sheetView view="pageBreakPreview" zoomScaleSheetLayoutView="100" zoomScalePageLayoutView="0" workbookViewId="0" topLeftCell="A1">
      <selection activeCell="L16" sqref="L16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18.25390625" style="2" customWidth="1"/>
    <col min="4" max="4" width="16.25390625" style="2" customWidth="1"/>
    <col min="5" max="7" width="18.875" style="2" customWidth="1"/>
    <col min="8" max="8" width="18.375" style="10" customWidth="1"/>
    <col min="9" max="16384" width="9.125" style="2" customWidth="1"/>
  </cols>
  <sheetData>
    <row r="1" spans="1:8" ht="36" customHeight="1">
      <c r="A1" s="25" t="s">
        <v>19</v>
      </c>
      <c r="B1" s="25"/>
      <c r="C1" s="25"/>
      <c r="D1" s="25"/>
      <c r="E1" s="25"/>
      <c r="F1" s="25"/>
      <c r="G1" s="25"/>
      <c r="H1" s="25"/>
    </row>
    <row r="3" ht="12.75">
      <c r="D3" s="2" t="s">
        <v>0</v>
      </c>
    </row>
    <row r="6" ht="12.75">
      <c r="H6" s="10" t="s">
        <v>14</v>
      </c>
    </row>
    <row r="7" spans="1:8" ht="12.75">
      <c r="A7" s="18" t="s">
        <v>1</v>
      </c>
      <c r="B7" s="18" t="s">
        <v>9</v>
      </c>
      <c r="C7" s="18" t="s">
        <v>2</v>
      </c>
      <c r="D7" s="18" t="s">
        <v>3</v>
      </c>
      <c r="E7" s="18" t="s">
        <v>10</v>
      </c>
      <c r="F7" s="27" t="s">
        <v>12</v>
      </c>
      <c r="G7" s="18" t="s">
        <v>11</v>
      </c>
      <c r="H7" s="26" t="s">
        <v>15</v>
      </c>
    </row>
    <row r="8" spans="1:8" s="3" customFormat="1" ht="90" customHeight="1">
      <c r="A8" s="18"/>
      <c r="B8" s="18"/>
      <c r="C8" s="18"/>
      <c r="D8" s="18"/>
      <c r="E8" s="18"/>
      <c r="F8" s="27"/>
      <c r="G8" s="18"/>
      <c r="H8" s="26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19" t="s">
        <v>4</v>
      </c>
      <c r="C10" s="19"/>
      <c r="D10" s="19"/>
      <c r="E10" s="19"/>
      <c r="F10" s="19"/>
      <c r="G10" s="19"/>
      <c r="H10" s="19"/>
    </row>
    <row r="11" spans="1:10" ht="15">
      <c r="A11" s="20"/>
      <c r="B11" s="22" t="s">
        <v>16</v>
      </c>
      <c r="C11" s="1" t="s">
        <v>5</v>
      </c>
      <c r="D11" s="15">
        <v>2238.61</v>
      </c>
      <c r="E11" s="12">
        <f>'ГТП 2'!$E$11</f>
        <v>15.6</v>
      </c>
      <c r="F11" s="14">
        <f>'ГТП 2'!$F$11</f>
        <v>4.302</v>
      </c>
      <c r="G11" s="13">
        <f>'ГТП 2'!G11</f>
        <v>1839.18</v>
      </c>
      <c r="H11" s="13">
        <f>D11+E11+F11+G11</f>
        <v>4097.692</v>
      </c>
      <c r="J11" s="16"/>
    </row>
    <row r="12" spans="1:10" ht="15">
      <c r="A12" s="20"/>
      <c r="B12" s="23"/>
      <c r="C12" s="1" t="s">
        <v>6</v>
      </c>
      <c r="D12" s="15">
        <f>$D$11</f>
        <v>2238.61</v>
      </c>
      <c r="E12" s="12">
        <f>'ГТП 2'!$E$11</f>
        <v>15.6</v>
      </c>
      <c r="F12" s="14">
        <f>'ГТП 2'!$F$11</f>
        <v>4.302</v>
      </c>
      <c r="G12" s="13">
        <f>'ГТП 2'!G12</f>
        <v>2242.31</v>
      </c>
      <c r="H12" s="13">
        <f>D12+E12+F12+G12</f>
        <v>4500.822</v>
      </c>
      <c r="J12" s="16"/>
    </row>
    <row r="13" spans="1:10" ht="15">
      <c r="A13" s="20"/>
      <c r="B13" s="23"/>
      <c r="C13" s="1" t="s">
        <v>7</v>
      </c>
      <c r="D13" s="15">
        <f>$D$11</f>
        <v>2238.61</v>
      </c>
      <c r="E13" s="12">
        <f>'ГТП 2'!$E$11</f>
        <v>15.6</v>
      </c>
      <c r="F13" s="14">
        <f>'ГТП 2'!$F$11</f>
        <v>4.302</v>
      </c>
      <c r="G13" s="13">
        <f>'ГТП 2'!G13</f>
        <v>2516.59</v>
      </c>
      <c r="H13" s="13">
        <f>D13+E13+F13+G13</f>
        <v>4775.102000000001</v>
      </c>
      <c r="J13" s="16"/>
    </row>
    <row r="14" spans="1:10" ht="15">
      <c r="A14" s="21"/>
      <c r="B14" s="24"/>
      <c r="C14" s="1" t="s">
        <v>8</v>
      </c>
      <c r="D14" s="15">
        <f>$D$11</f>
        <v>2238.61</v>
      </c>
      <c r="E14" s="12">
        <f>'ГТП 2'!$E$11</f>
        <v>15.6</v>
      </c>
      <c r="F14" s="14">
        <f>'ГТП 2'!$F$11</f>
        <v>4.302</v>
      </c>
      <c r="G14" s="13">
        <f>'ГТП 2'!G14</f>
        <v>4034.47</v>
      </c>
      <c r="H14" s="13">
        <f>D14+E14+F14+G14</f>
        <v>6292.982</v>
      </c>
      <c r="J14" s="16"/>
    </row>
    <row r="15" spans="1:8" ht="15">
      <c r="A15" s="6"/>
      <c r="B15" s="7"/>
      <c r="C15" s="8"/>
      <c r="D15" s="7"/>
      <c r="E15" s="9"/>
      <c r="F15" s="9"/>
      <c r="G15" s="9"/>
      <c r="H15" s="11"/>
    </row>
    <row r="17" spans="2:8" ht="12.75" customHeight="1" hidden="1">
      <c r="B17" s="28" t="s">
        <v>13</v>
      </c>
      <c r="C17" s="28"/>
      <c r="D17" s="28"/>
      <c r="E17" s="28"/>
      <c r="F17" s="28"/>
      <c r="G17" s="28"/>
      <c r="H17" s="28"/>
    </row>
    <row r="18" spans="2:8" ht="36.75" customHeight="1" hidden="1">
      <c r="B18" s="28"/>
      <c r="C18" s="28"/>
      <c r="D18" s="28"/>
      <c r="E18" s="28"/>
      <c r="F18" s="28"/>
      <c r="G18" s="28"/>
      <c r="H18" s="28"/>
    </row>
    <row r="23" ht="12.75">
      <c r="F23" s="3"/>
    </row>
    <row r="28" ht="12.75">
      <c r="G28" s="16"/>
    </row>
    <row r="29" ht="12.75">
      <c r="G29" s="16"/>
    </row>
    <row r="30" ht="12.75">
      <c r="G30" s="16"/>
    </row>
    <row r="31" ht="12.75">
      <c r="G31" s="16"/>
    </row>
  </sheetData>
  <sheetProtection/>
  <mergeCells count="13">
    <mergeCell ref="B17:H18"/>
    <mergeCell ref="A1:H1"/>
    <mergeCell ref="A7:A8"/>
    <mergeCell ref="B7:B8"/>
    <mergeCell ref="C7:C8"/>
    <mergeCell ref="D7:D8"/>
    <mergeCell ref="E7:E8"/>
    <mergeCell ref="F7:F8"/>
    <mergeCell ref="G7:G8"/>
    <mergeCell ref="H7:H8"/>
    <mergeCell ref="B10:H10"/>
    <mergeCell ref="A11:A14"/>
    <mergeCell ref="B11:B14"/>
  </mergeCells>
  <printOptions/>
  <pageMargins left="0.75" right="0.75" top="1" bottom="1" header="0.5" footer="0.5"/>
  <pageSetup horizontalDpi="600" verticalDpi="60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tabSelected="1" view="pageBreakPreview" zoomScaleSheetLayoutView="100" zoomScalePageLayoutView="0" workbookViewId="0" topLeftCell="A1">
      <selection activeCell="N15" sqref="N15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20.125" style="2" customWidth="1"/>
    <col min="4" max="6" width="18.875" style="2" customWidth="1"/>
    <col min="7" max="7" width="19.375" style="2" customWidth="1"/>
    <col min="8" max="8" width="17.125" style="10" customWidth="1"/>
    <col min="9" max="16384" width="9.125" style="2" customWidth="1"/>
  </cols>
  <sheetData>
    <row r="1" spans="1:8" ht="36" customHeight="1">
      <c r="A1" s="25" t="s">
        <v>20</v>
      </c>
      <c r="B1" s="25"/>
      <c r="C1" s="25"/>
      <c r="D1" s="25"/>
      <c r="E1" s="25"/>
      <c r="F1" s="25"/>
      <c r="G1" s="25"/>
      <c r="H1" s="25"/>
    </row>
    <row r="3" ht="12.75">
      <c r="D3" s="2" t="s">
        <v>0</v>
      </c>
    </row>
    <row r="6" ht="12.75">
      <c r="H6" s="10" t="s">
        <v>14</v>
      </c>
    </row>
    <row r="7" spans="1:8" ht="12.75">
      <c r="A7" s="18" t="s">
        <v>1</v>
      </c>
      <c r="B7" s="18" t="s">
        <v>9</v>
      </c>
      <c r="C7" s="18" t="s">
        <v>2</v>
      </c>
      <c r="D7" s="18" t="s">
        <v>3</v>
      </c>
      <c r="E7" s="18" t="s">
        <v>10</v>
      </c>
      <c r="F7" s="27" t="s">
        <v>12</v>
      </c>
      <c r="G7" s="18" t="s">
        <v>11</v>
      </c>
      <c r="H7" s="26" t="s">
        <v>15</v>
      </c>
    </row>
    <row r="8" spans="1:8" s="3" customFormat="1" ht="90" customHeight="1">
      <c r="A8" s="18"/>
      <c r="B8" s="18"/>
      <c r="C8" s="18"/>
      <c r="D8" s="18"/>
      <c r="E8" s="18"/>
      <c r="F8" s="27"/>
      <c r="G8" s="18"/>
      <c r="H8" s="26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19" t="s">
        <v>4</v>
      </c>
      <c r="C10" s="19"/>
      <c r="D10" s="19"/>
      <c r="E10" s="19"/>
      <c r="F10" s="19"/>
      <c r="G10" s="19"/>
      <c r="H10" s="19"/>
    </row>
    <row r="11" spans="1:10" ht="15">
      <c r="A11" s="20"/>
      <c r="B11" s="22" t="s">
        <v>16</v>
      </c>
      <c r="C11" s="1" t="s">
        <v>5</v>
      </c>
      <c r="D11" s="15">
        <v>2146.03</v>
      </c>
      <c r="E11" s="12">
        <f>'ГТП 2'!$E$11</f>
        <v>15.6</v>
      </c>
      <c r="F11" s="14">
        <f>'ГТП 2'!F11</f>
        <v>4.302</v>
      </c>
      <c r="G11" s="13">
        <f>'ГТП 2'!G11</f>
        <v>1839.18</v>
      </c>
      <c r="H11" s="13">
        <f>D11+E11+F11+G11</f>
        <v>4005.112</v>
      </c>
      <c r="J11" s="16"/>
    </row>
    <row r="12" spans="1:10" ht="15">
      <c r="A12" s="20"/>
      <c r="B12" s="23"/>
      <c r="C12" s="1" t="s">
        <v>6</v>
      </c>
      <c r="D12" s="15">
        <f>$D$11</f>
        <v>2146.03</v>
      </c>
      <c r="E12" s="12">
        <f>'ГТП 6'!$E$11</f>
        <v>15.6</v>
      </c>
      <c r="F12" s="14">
        <f>'ГТП 2'!F12</f>
        <v>4.302</v>
      </c>
      <c r="G12" s="13">
        <f>'ГТП 2'!G12</f>
        <v>2242.31</v>
      </c>
      <c r="H12" s="13">
        <f>D12+E12+F12+G12</f>
        <v>4408.242</v>
      </c>
      <c r="J12" s="16"/>
    </row>
    <row r="13" spans="1:10" ht="15">
      <c r="A13" s="20"/>
      <c r="B13" s="23"/>
      <c r="C13" s="1" t="s">
        <v>7</v>
      </c>
      <c r="D13" s="15">
        <f>$D$11</f>
        <v>2146.03</v>
      </c>
      <c r="E13" s="12">
        <f>'ГТП 6'!$E$11</f>
        <v>15.6</v>
      </c>
      <c r="F13" s="14">
        <f>'ГТП 2'!F13</f>
        <v>4.302</v>
      </c>
      <c r="G13" s="13">
        <f>'ГТП 2'!G13</f>
        <v>2516.59</v>
      </c>
      <c r="H13" s="13">
        <f>D13+E13+F13+G13</f>
        <v>4682.522000000001</v>
      </c>
      <c r="J13" s="16"/>
    </row>
    <row r="14" spans="1:10" ht="15">
      <c r="A14" s="21"/>
      <c r="B14" s="24"/>
      <c r="C14" s="1" t="s">
        <v>8</v>
      </c>
      <c r="D14" s="15">
        <f>$D$11</f>
        <v>2146.03</v>
      </c>
      <c r="E14" s="12">
        <f>'ГТП 6'!$E$11</f>
        <v>15.6</v>
      </c>
      <c r="F14" s="14">
        <f>'ГТП 2'!F14</f>
        <v>4.302</v>
      </c>
      <c r="G14" s="13">
        <f>'ГТП 2'!G14</f>
        <v>4034.47</v>
      </c>
      <c r="H14" s="13">
        <f>D14+E14+F14+G14</f>
        <v>6200.402</v>
      </c>
      <c r="J14" s="16"/>
    </row>
    <row r="15" spans="1:10" ht="15">
      <c r="A15" s="6"/>
      <c r="B15" s="7"/>
      <c r="C15" s="8"/>
      <c r="D15" s="7"/>
      <c r="E15" s="9"/>
      <c r="F15" s="9"/>
      <c r="G15" s="9"/>
      <c r="H15" s="11"/>
      <c r="J15" s="16"/>
    </row>
    <row r="17" spans="2:8" ht="12.75" customHeight="1" hidden="1">
      <c r="B17" s="28" t="s">
        <v>13</v>
      </c>
      <c r="C17" s="28"/>
      <c r="D17" s="28"/>
      <c r="E17" s="28"/>
      <c r="F17" s="28"/>
      <c r="G17" s="28"/>
      <c r="H17" s="28"/>
    </row>
    <row r="18" spans="2:8" ht="36.75" customHeight="1" hidden="1">
      <c r="B18" s="28"/>
      <c r="C18" s="28"/>
      <c r="D18" s="28"/>
      <c r="E18" s="28"/>
      <c r="F18" s="28"/>
      <c r="G18" s="28"/>
      <c r="H18" s="28"/>
    </row>
    <row r="23" ht="12.75">
      <c r="F23" s="3"/>
    </row>
  </sheetData>
  <sheetProtection/>
  <mergeCells count="13">
    <mergeCell ref="A1:H1"/>
    <mergeCell ref="B10:H10"/>
    <mergeCell ref="H7:H8"/>
    <mergeCell ref="D7:D8"/>
    <mergeCell ref="C7:C8"/>
    <mergeCell ref="B7:B8"/>
    <mergeCell ref="E7:E8"/>
    <mergeCell ref="F7:F8"/>
    <mergeCell ref="G7:G8"/>
    <mergeCell ref="B11:B14"/>
    <mergeCell ref="A11:A14"/>
    <mergeCell ref="B17:H18"/>
    <mergeCell ref="A7:A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Vera.Latysheva@evraz.com</cp:lastModifiedBy>
  <cp:lastPrinted>2011-07-11T05:51:12Z</cp:lastPrinted>
  <dcterms:created xsi:type="dcterms:W3CDTF">2009-09-08T00:00:23Z</dcterms:created>
  <dcterms:modified xsi:type="dcterms:W3CDTF">2023-11-14T07:02:54Z</dcterms:modified>
  <cp:category/>
  <cp:version/>
  <cp:contentType/>
  <cp:contentStatus/>
</cp:coreProperties>
</file>