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август" sheetId="1" r:id="rId1"/>
  </sheets>
  <definedNames>
    <definedName name="_xlnm.Print_Area" localSheetId="0">'август'!$A$1:$J$45</definedName>
  </definedNames>
  <calcPr fullCalcOnLoad="1"/>
</workbook>
</file>

<file path=xl/sharedStrings.xml><?xml version="1.0" encoding="utf-8"?>
<sst xmlns="http://schemas.openxmlformats.org/spreadsheetml/2006/main" count="61" uniqueCount="28">
  <si>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</si>
  <si>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</si>
  <si>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</si>
  <si>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</si>
  <si>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</si>
  <si>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</si>
  <si>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</si>
  <si>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</si>
  <si>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</si>
  <si>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</si>
  <si>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ООО "КэНК"</t>
  </si>
  <si>
    <t>ООО "Промэнерго"</t>
  </si>
  <si>
    <t>ОАО "МРСК Сибири"</t>
  </si>
  <si>
    <t>ОАО "УК "Кузбассразрезуголь"</t>
  </si>
  <si>
    <t>ОАО "РЖД"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</si>
  <si>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</si>
  <si>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</si>
  <si>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</si>
  <si>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</si>
  <si>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</si>
  <si>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Информация об объеме полезного отпуска электроэнергии по тарифным группам в разрезе территориальных сетевых организаций по уровням напряжения</t>
  </si>
  <si>
    <t>Кемеровская область</t>
  </si>
  <si>
    <t>ООО "ЭнергоСеть"</t>
  </si>
  <si>
    <t>ООО "ЭлКК"</t>
  </si>
  <si>
    <t xml:space="preserve">ЗАО "Электросеть" </t>
  </si>
  <si>
    <t>ООО "РЭС"</t>
  </si>
  <si>
    <t>ВН ген.</t>
  </si>
  <si>
    <t>август 2014г.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</si>
</sst>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165" fontId="0" fillId="0" borderId="2" xfId="21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wrapText="1"/>
    </xf>
    <xf numFmtId="165" fontId="0" fillId="0" borderId="4" xfId="21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1" xfId="21" applyNumberFormat="1" applyFill="1" applyBorder="1" applyAlignment="1">
      <alignment/>
    </xf>
    <xf numFmtId="165" fontId="0" fillId="0" borderId="5" xfId="2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2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165" fontId="4" fillId="2" borderId="8" xfId="21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5" fontId="0" fillId="0" borderId="1" xfId="21" applyNumberFormat="1" applyFont="1" applyFill="1" applyBorder="1" applyAlignment="1">
      <alignment horizontal="center"/>
    </xf>
    <xf numFmtId="3" fontId="0" fillId="0" borderId="0" xfId="18" applyNumberFormat="1" applyFill="1">
      <alignment/>
      <protection/>
    </xf>
    <xf numFmtId="3" fontId="4" fillId="3" borderId="0" xfId="0" applyNumberFormat="1" applyFont="1" applyFill="1" applyBorder="1" applyAlignment="1">
      <alignment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D40" sqref="D40:H41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16.12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6384" width="9.125" style="2" customWidth="1"/>
  </cols>
  <sheetData>
    <row r="1" spans="8:9" ht="12.75">
      <c r="H1" s="32" t="s">
        <v>21</v>
      </c>
      <c r="I1" s="32"/>
    </row>
    <row r="2" spans="1:9" ht="12.7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1"/>
      <c r="D3" s="32" t="s">
        <v>27</v>
      </c>
      <c r="E3" s="32"/>
      <c r="F3" s="32"/>
      <c r="G3" s="32"/>
      <c r="H3" s="32"/>
    </row>
    <row r="4" ht="13.5" thickBot="1"/>
    <row r="5" spans="1:9" ht="12.75">
      <c r="A5" s="33" t="s">
        <v>8</v>
      </c>
      <c r="B5" s="31" t="s">
        <v>0</v>
      </c>
      <c r="C5" s="29" t="s">
        <v>17</v>
      </c>
      <c r="D5" s="28" t="s">
        <v>18</v>
      </c>
      <c r="E5" s="28"/>
      <c r="F5" s="28"/>
      <c r="G5" s="28"/>
      <c r="H5" s="28"/>
      <c r="I5" s="26" t="s">
        <v>19</v>
      </c>
    </row>
    <row r="6" spans="1:9" ht="12.75">
      <c r="A6" s="33"/>
      <c r="B6" s="31"/>
      <c r="C6" s="30"/>
      <c r="D6" s="3" t="s">
        <v>3</v>
      </c>
      <c r="E6" s="3" t="s">
        <v>26</v>
      </c>
      <c r="F6" s="3" t="s">
        <v>4</v>
      </c>
      <c r="G6" s="3" t="s">
        <v>5</v>
      </c>
      <c r="H6" s="3" t="s">
        <v>6</v>
      </c>
      <c r="I6" s="27"/>
    </row>
    <row r="7" spans="1:9" ht="12.75" customHeight="1">
      <c r="A7" s="23" t="s">
        <v>15</v>
      </c>
      <c r="B7" s="5" t="s">
        <v>1</v>
      </c>
      <c r="C7" s="7">
        <f>D7+F7+G7+H7</f>
        <v>188446627</v>
      </c>
      <c r="D7" s="9">
        <v>174174678</v>
      </c>
      <c r="E7" s="9"/>
      <c r="F7" s="9">
        <v>7693646</v>
      </c>
      <c r="G7" s="9">
        <v>6577109</v>
      </c>
      <c r="H7" s="9">
        <v>1194</v>
      </c>
      <c r="I7" s="4"/>
    </row>
    <row r="8" spans="1:9" ht="25.5">
      <c r="A8" s="24"/>
      <c r="B8" s="6" t="s">
        <v>2</v>
      </c>
      <c r="C8" s="7">
        <f>D8+F8+G8+H8</f>
        <v>58205</v>
      </c>
      <c r="D8" s="9">
        <v>10296</v>
      </c>
      <c r="E8" s="9"/>
      <c r="F8" s="20"/>
      <c r="G8" s="9">
        <v>17897</v>
      </c>
      <c r="H8" s="9">
        <v>30012</v>
      </c>
      <c r="I8" s="4"/>
    </row>
    <row r="9" spans="1:9" s="15" customFormat="1" ht="15" customHeight="1">
      <c r="A9" s="25"/>
      <c r="B9" s="11" t="s">
        <v>9</v>
      </c>
      <c r="C9" s="12">
        <f>SUM(C7:C8)</f>
        <v>188504832</v>
      </c>
      <c r="D9" s="13">
        <f>SUM(D7:D8)</f>
        <v>174184974</v>
      </c>
      <c r="E9" s="13"/>
      <c r="F9" s="13">
        <f>SUM(F7:F8)</f>
        <v>7693646</v>
      </c>
      <c r="G9" s="13">
        <f>SUM(G7:G8)</f>
        <v>6595006</v>
      </c>
      <c r="H9" s="13">
        <f>SUM(H7:H8)</f>
        <v>31206</v>
      </c>
      <c r="I9" s="14">
        <v>5786082</v>
      </c>
    </row>
    <row r="10" spans="1:9" ht="12.75" customHeight="1">
      <c r="A10" s="23" t="s">
        <v>7</v>
      </c>
      <c r="B10" s="5" t="s">
        <v>1</v>
      </c>
      <c r="C10" s="7">
        <f>D10+F10+G10+H10</f>
        <v>2498934</v>
      </c>
      <c r="D10" s="9">
        <v>2493587</v>
      </c>
      <c r="E10" s="9"/>
      <c r="F10" s="20"/>
      <c r="G10" s="20"/>
      <c r="H10" s="9">
        <v>5347</v>
      </c>
      <c r="I10" s="4"/>
    </row>
    <row r="11" spans="1:9" ht="25.5">
      <c r="A11" s="24"/>
      <c r="B11" s="6" t="s">
        <v>2</v>
      </c>
      <c r="C11" s="7">
        <f>D11+F11+G11+H11</f>
        <v>0</v>
      </c>
      <c r="D11" s="9">
        <v>0</v>
      </c>
      <c r="E11" s="9"/>
      <c r="F11" s="9">
        <v>0</v>
      </c>
      <c r="G11" s="9">
        <v>0</v>
      </c>
      <c r="H11" s="9"/>
      <c r="I11" s="4"/>
    </row>
    <row r="12" spans="1:9" s="15" customFormat="1" ht="12.75">
      <c r="A12" s="25"/>
      <c r="B12" s="11" t="s">
        <v>9</v>
      </c>
      <c r="C12" s="12">
        <f>SUM(C10:C11)</f>
        <v>2498934</v>
      </c>
      <c r="D12" s="13">
        <f>SUM(D10:D11)</f>
        <v>2493587</v>
      </c>
      <c r="E12" s="13"/>
      <c r="F12" s="13">
        <f>SUM(F10:F11)</f>
        <v>0</v>
      </c>
      <c r="G12" s="13">
        <f>SUM(G10:G11)</f>
        <v>0</v>
      </c>
      <c r="H12" s="13">
        <f>SUM(H10:H11)</f>
        <v>5347</v>
      </c>
      <c r="I12" s="14">
        <f>SUM(I10:I11)</f>
        <v>0</v>
      </c>
    </row>
    <row r="13" spans="1:9" ht="12.75" customHeight="1">
      <c r="A13" s="23" t="s">
        <v>22</v>
      </c>
      <c r="B13" s="5" t="s">
        <v>1</v>
      </c>
      <c r="C13" s="7">
        <f>D13+F13+G13+H13</f>
        <v>1160528</v>
      </c>
      <c r="D13" s="9"/>
      <c r="E13" s="9"/>
      <c r="F13" s="9"/>
      <c r="G13" s="9">
        <v>1154272</v>
      </c>
      <c r="H13" s="9">
        <v>6256</v>
      </c>
      <c r="I13" s="4"/>
    </row>
    <row r="14" spans="1:9" ht="25.5">
      <c r="A14" s="24"/>
      <c r="B14" s="6" t="s">
        <v>2</v>
      </c>
      <c r="C14" s="7">
        <f>D14+F14+G14+H14</f>
        <v>0</v>
      </c>
      <c r="D14" s="9">
        <v>0</v>
      </c>
      <c r="E14" s="9"/>
      <c r="F14" s="9">
        <v>0</v>
      </c>
      <c r="G14" s="9">
        <v>0</v>
      </c>
      <c r="H14" s="9">
        <v>0</v>
      </c>
      <c r="I14" s="4"/>
    </row>
    <row r="15" spans="1:9" s="15" customFormat="1" ht="12.75">
      <c r="A15" s="25"/>
      <c r="B15" s="11" t="s">
        <v>9</v>
      </c>
      <c r="C15" s="12">
        <f>SUM(C13:C14)</f>
        <v>1160528</v>
      </c>
      <c r="D15" s="13">
        <f>SUM(D13:D14)</f>
        <v>0</v>
      </c>
      <c r="E15" s="13"/>
      <c r="F15" s="13">
        <f>SUM(F13:F14)</f>
        <v>0</v>
      </c>
      <c r="G15" s="13">
        <f>SUM(G13:G14)</f>
        <v>1154272</v>
      </c>
      <c r="H15" s="13">
        <f>SUM(H13:H14)</f>
        <v>6256</v>
      </c>
      <c r="I15" s="14">
        <v>24328</v>
      </c>
    </row>
    <row r="16" spans="1:9" ht="12.75" customHeight="1">
      <c r="A16" s="23" t="s">
        <v>25</v>
      </c>
      <c r="B16" s="5" t="s">
        <v>1</v>
      </c>
      <c r="C16" s="7">
        <f>D16+F16+G16+H16</f>
        <v>102540</v>
      </c>
      <c r="D16" s="9">
        <v>0</v>
      </c>
      <c r="E16" s="9"/>
      <c r="F16" s="9"/>
      <c r="G16" s="9">
        <v>84176</v>
      </c>
      <c r="H16" s="9">
        <v>18364</v>
      </c>
      <c r="I16" s="10"/>
    </row>
    <row r="17" spans="1:9" ht="25.5">
      <c r="A17" s="24"/>
      <c r="B17" s="6" t="s">
        <v>2</v>
      </c>
      <c r="C17" s="7">
        <f>D17+F17+G17+H17</f>
        <v>0</v>
      </c>
      <c r="D17" s="9">
        <v>0</v>
      </c>
      <c r="E17" s="9"/>
      <c r="F17" s="9">
        <v>0</v>
      </c>
      <c r="G17" s="9">
        <v>0</v>
      </c>
      <c r="H17" s="9"/>
      <c r="I17" s="4"/>
    </row>
    <row r="18" spans="1:9" s="15" customFormat="1" ht="12.75">
      <c r="A18" s="25"/>
      <c r="B18" s="11" t="s">
        <v>9</v>
      </c>
      <c r="C18" s="12">
        <f>SUM(C16:C17)</f>
        <v>102540</v>
      </c>
      <c r="D18" s="13">
        <f>SUM(D16:D17)</f>
        <v>0</v>
      </c>
      <c r="E18" s="13"/>
      <c r="F18" s="13">
        <f>SUM(F16:F17)</f>
        <v>0</v>
      </c>
      <c r="G18" s="13">
        <f>SUM(G16:G17)</f>
        <v>84176</v>
      </c>
      <c r="H18" s="13">
        <f>SUM(H16:H17)</f>
        <v>18364</v>
      </c>
      <c r="I18" s="14">
        <v>1261</v>
      </c>
    </row>
    <row r="19" spans="1:9" ht="12.75" customHeight="1">
      <c r="A19" s="23" t="s">
        <v>14</v>
      </c>
      <c r="B19" s="5" t="s">
        <v>1</v>
      </c>
      <c r="C19" s="7">
        <f>D19+F19+G19+H19</f>
        <v>866</v>
      </c>
      <c r="D19" s="9">
        <v>0</v>
      </c>
      <c r="E19" s="9"/>
      <c r="F19" s="9"/>
      <c r="G19" s="9">
        <v>242</v>
      </c>
      <c r="H19" s="9">
        <v>624</v>
      </c>
      <c r="I19" s="4"/>
    </row>
    <row r="20" spans="1:9" ht="25.5">
      <c r="A20" s="24"/>
      <c r="B20" s="6" t="s">
        <v>2</v>
      </c>
      <c r="C20" s="7">
        <f>D20+F20+G20+H20</f>
        <v>0</v>
      </c>
      <c r="D20" s="9">
        <v>0</v>
      </c>
      <c r="E20" s="9"/>
      <c r="F20" s="9">
        <v>0</v>
      </c>
      <c r="G20" s="9">
        <v>0</v>
      </c>
      <c r="H20" s="9">
        <v>0</v>
      </c>
      <c r="I20" s="4"/>
    </row>
    <row r="21" spans="1:9" s="15" customFormat="1" ht="12.75">
      <c r="A21" s="25"/>
      <c r="B21" s="11" t="s">
        <v>9</v>
      </c>
      <c r="C21" s="12">
        <f>SUM(C19:C20)</f>
        <v>866</v>
      </c>
      <c r="D21" s="13">
        <f>SUM(D19:D20)</f>
        <v>0</v>
      </c>
      <c r="E21" s="13"/>
      <c r="F21" s="13">
        <f>SUM(F19:F20)</f>
        <v>0</v>
      </c>
      <c r="G21" s="13">
        <f>SUM(G19:G20)</f>
        <v>242</v>
      </c>
      <c r="H21" s="13">
        <f>SUM(H19:H20)</f>
        <v>624</v>
      </c>
      <c r="I21" s="14">
        <f>SUM(I19:I20)</f>
        <v>0</v>
      </c>
    </row>
    <row r="22" spans="1:9" ht="12.75" customHeight="1">
      <c r="A22" s="23" t="s">
        <v>10</v>
      </c>
      <c r="B22" s="5" t="s">
        <v>1</v>
      </c>
      <c r="C22" s="7">
        <f>D22+F22+G22+H22</f>
        <v>4698074</v>
      </c>
      <c r="D22" s="9">
        <v>0</v>
      </c>
      <c r="E22" s="9"/>
      <c r="F22" s="9">
        <v>185307</v>
      </c>
      <c r="G22" s="9">
        <v>3354271</v>
      </c>
      <c r="H22" s="9">
        <v>1158496</v>
      </c>
      <c r="I22" s="4"/>
    </row>
    <row r="23" spans="1:9" ht="25.5">
      <c r="A23" s="24"/>
      <c r="B23" s="6" t="s">
        <v>2</v>
      </c>
      <c r="C23" s="7">
        <f>D23+F23+G23+H23</f>
        <v>3886537</v>
      </c>
      <c r="D23" s="9">
        <v>0</v>
      </c>
      <c r="E23" s="9"/>
      <c r="F23" s="9"/>
      <c r="G23" s="9"/>
      <c r="H23" s="9">
        <v>3886537</v>
      </c>
      <c r="I23" s="4"/>
    </row>
    <row r="24" spans="1:9" s="15" customFormat="1" ht="12.75">
      <c r="A24" s="25"/>
      <c r="B24" s="11" t="s">
        <v>9</v>
      </c>
      <c r="C24" s="12">
        <f>SUM(C22:C23)</f>
        <v>8584611</v>
      </c>
      <c r="D24" s="13">
        <f>SUM(D22:D23)</f>
        <v>0</v>
      </c>
      <c r="E24" s="13"/>
      <c r="F24" s="13">
        <f>SUM(F22:F23)</f>
        <v>185307</v>
      </c>
      <c r="G24" s="13">
        <f>SUM(G22:G23)</f>
        <v>3354271</v>
      </c>
      <c r="H24" s="13">
        <f>SUM(H22:H23)</f>
        <v>5045033</v>
      </c>
      <c r="I24" s="14">
        <v>719820</v>
      </c>
    </row>
    <row r="25" spans="1:9" ht="12.75" customHeight="1">
      <c r="A25" s="23" t="s">
        <v>23</v>
      </c>
      <c r="B25" s="5" t="s">
        <v>1</v>
      </c>
      <c r="C25" s="7">
        <f>D25+F25+G25+H25</f>
        <v>677107</v>
      </c>
      <c r="D25" s="9">
        <v>0</v>
      </c>
      <c r="E25" s="9"/>
      <c r="F25" s="9">
        <v>0</v>
      </c>
      <c r="G25" s="9">
        <v>677107</v>
      </c>
      <c r="H25" s="9">
        <v>0</v>
      </c>
      <c r="I25" s="4"/>
    </row>
    <row r="26" spans="1:9" ht="25.5">
      <c r="A26" s="24"/>
      <c r="B26" s="6" t="s">
        <v>2</v>
      </c>
      <c r="C26" s="7">
        <f>D26+F26+G26+H26</f>
        <v>0</v>
      </c>
      <c r="D26" s="9">
        <v>0</v>
      </c>
      <c r="E26" s="9"/>
      <c r="F26" s="9">
        <v>0</v>
      </c>
      <c r="G26" s="9">
        <v>0</v>
      </c>
      <c r="H26" s="9">
        <v>0</v>
      </c>
      <c r="I26" s="4"/>
    </row>
    <row r="27" spans="1:9" s="15" customFormat="1" ht="12.75">
      <c r="A27" s="25"/>
      <c r="B27" s="11" t="s">
        <v>9</v>
      </c>
      <c r="C27" s="12">
        <f>SUM(C25:C26)</f>
        <v>677107</v>
      </c>
      <c r="D27" s="13">
        <f>SUM(D25:D26)</f>
        <v>0</v>
      </c>
      <c r="E27" s="13"/>
      <c r="F27" s="13">
        <f>SUM(F25:F26)</f>
        <v>0</v>
      </c>
      <c r="G27" s="13">
        <f>SUM(G25:G26)</f>
        <v>677107</v>
      </c>
      <c r="H27" s="13">
        <f>SUM(H25:H26)</f>
        <v>0</v>
      </c>
      <c r="I27" s="14">
        <v>18365</v>
      </c>
    </row>
    <row r="28" spans="1:9" ht="12.75" customHeight="1">
      <c r="A28" s="23" t="s">
        <v>11</v>
      </c>
      <c r="B28" s="5" t="s">
        <v>1</v>
      </c>
      <c r="C28" s="7">
        <f>D28+F28+G28+H28</f>
        <v>229320</v>
      </c>
      <c r="D28" s="9">
        <v>0</v>
      </c>
      <c r="E28" s="9"/>
      <c r="F28" s="9">
        <v>0</v>
      </c>
      <c r="G28" s="9">
        <v>229320</v>
      </c>
      <c r="H28" s="9">
        <v>0</v>
      </c>
      <c r="I28" s="4"/>
    </row>
    <row r="29" spans="1:9" ht="25.5">
      <c r="A29" s="24"/>
      <c r="B29" s="6" t="s">
        <v>2</v>
      </c>
      <c r="C29" s="7">
        <f>D29+F29+G29+H29</f>
        <v>0</v>
      </c>
      <c r="D29" s="9">
        <v>0</v>
      </c>
      <c r="E29" s="9"/>
      <c r="F29" s="9">
        <v>0</v>
      </c>
      <c r="G29" s="9">
        <v>0</v>
      </c>
      <c r="H29" s="9">
        <v>0</v>
      </c>
      <c r="I29" s="4"/>
    </row>
    <row r="30" spans="1:9" s="15" customFormat="1" ht="12.75">
      <c r="A30" s="25"/>
      <c r="B30" s="11" t="s">
        <v>9</v>
      </c>
      <c r="C30" s="12">
        <f>SUM(C28:C29)</f>
        <v>229320</v>
      </c>
      <c r="D30" s="13">
        <f>SUM(D28:D29)</f>
        <v>0</v>
      </c>
      <c r="E30" s="13"/>
      <c r="F30" s="13">
        <f>SUM(F28:F29)</f>
        <v>0</v>
      </c>
      <c r="G30" s="13">
        <f>SUM(G28:G29)</f>
        <v>229320</v>
      </c>
      <c r="H30" s="13">
        <f>SUM(H28:H29)</f>
        <v>0</v>
      </c>
      <c r="I30" s="14">
        <v>14148</v>
      </c>
    </row>
    <row r="31" spans="1:9" ht="12.75" customHeight="1">
      <c r="A31" s="23" t="s">
        <v>12</v>
      </c>
      <c r="B31" s="5" t="s">
        <v>1</v>
      </c>
      <c r="C31" s="7">
        <f>D31+G31+E31+H31+F31</f>
        <v>25776231</v>
      </c>
      <c r="D31" s="9">
        <v>12995997</v>
      </c>
      <c r="E31" s="2">
        <v>4222524</v>
      </c>
      <c r="F31" s="9">
        <v>6369945</v>
      </c>
      <c r="G31" s="9">
        <v>2176302</v>
      </c>
      <c r="H31" s="9">
        <v>11463</v>
      </c>
      <c r="I31" s="4"/>
    </row>
    <row r="32" spans="1:9" ht="25.5">
      <c r="A32" s="24"/>
      <c r="B32" s="6" t="s">
        <v>2</v>
      </c>
      <c r="C32" s="7">
        <f>D32+F32+G32+H32</f>
        <v>2514</v>
      </c>
      <c r="D32" s="9">
        <v>0</v>
      </c>
      <c r="E32" s="9"/>
      <c r="F32" s="9">
        <v>0</v>
      </c>
      <c r="G32" s="9">
        <v>0</v>
      </c>
      <c r="H32" s="9">
        <v>2514</v>
      </c>
      <c r="I32" s="4"/>
    </row>
    <row r="33" spans="1:9" s="15" customFormat="1" ht="12.75">
      <c r="A33" s="25"/>
      <c r="B33" s="11" t="s">
        <v>9</v>
      </c>
      <c r="C33" s="12">
        <f aca="true" t="shared" si="0" ref="C33:H33">SUM(C31:C32)</f>
        <v>25778745</v>
      </c>
      <c r="D33" s="13">
        <f t="shared" si="0"/>
        <v>12995997</v>
      </c>
      <c r="E33" s="13">
        <f t="shared" si="0"/>
        <v>4222524</v>
      </c>
      <c r="F33" s="13">
        <f t="shared" si="0"/>
        <v>6369945</v>
      </c>
      <c r="G33" s="13">
        <f>SUM(G31:G32)</f>
        <v>2176302</v>
      </c>
      <c r="H33" s="13">
        <f t="shared" si="0"/>
        <v>13977</v>
      </c>
      <c r="I33" s="14">
        <v>2639</v>
      </c>
    </row>
    <row r="34" spans="1:9" ht="12.75" customHeight="1">
      <c r="A34" s="23" t="s">
        <v>16</v>
      </c>
      <c r="B34" s="5" t="s">
        <v>1</v>
      </c>
      <c r="C34" s="7">
        <f>D34+F34+G34+H34</f>
        <v>17570350</v>
      </c>
      <c r="D34" s="21">
        <v>13428311</v>
      </c>
      <c r="E34" s="21"/>
      <c r="F34" s="9">
        <v>0</v>
      </c>
      <c r="G34" s="9">
        <v>4142039</v>
      </c>
      <c r="H34" s="9">
        <v>0</v>
      </c>
      <c r="I34" s="4"/>
    </row>
    <row r="35" spans="1:9" ht="25.5">
      <c r="A35" s="24"/>
      <c r="B35" s="6" t="s">
        <v>2</v>
      </c>
      <c r="C35" s="7">
        <f>D35+F35+G35+H35</f>
        <v>0</v>
      </c>
      <c r="D35" s="9">
        <v>0</v>
      </c>
      <c r="E35" s="9"/>
      <c r="F35" s="9">
        <v>0</v>
      </c>
      <c r="G35" s="9">
        <v>0</v>
      </c>
      <c r="H35" s="9">
        <v>0</v>
      </c>
      <c r="I35" s="4"/>
    </row>
    <row r="36" spans="1:9" s="15" customFormat="1" ht="12.75">
      <c r="A36" s="25"/>
      <c r="B36" s="11" t="s">
        <v>9</v>
      </c>
      <c r="C36" s="12">
        <f>SUM(C34:C35)</f>
        <v>17570350</v>
      </c>
      <c r="D36" s="13">
        <f>SUM(D34:D35)</f>
        <v>13428311</v>
      </c>
      <c r="E36" s="13"/>
      <c r="F36" s="13">
        <f>SUM(F34:F35)</f>
        <v>0</v>
      </c>
      <c r="G36" s="13">
        <f>SUM(G34:G35)</f>
        <v>4142039</v>
      </c>
      <c r="H36" s="13">
        <f>SUM(H34:H35)</f>
        <v>0</v>
      </c>
      <c r="I36" s="14">
        <f>SUM(I34:I35)</f>
        <v>0</v>
      </c>
    </row>
    <row r="37" spans="1:9" ht="12.75" customHeight="1">
      <c r="A37" s="23" t="s">
        <v>13</v>
      </c>
      <c r="B37" s="5" t="s">
        <v>1</v>
      </c>
      <c r="C37" s="7">
        <f>D37+F37+G37+H37</f>
        <v>960873</v>
      </c>
      <c r="D37" s="9">
        <v>960873</v>
      </c>
      <c r="E37" s="9"/>
      <c r="F37" s="9">
        <v>0</v>
      </c>
      <c r="G37" s="9">
        <v>0</v>
      </c>
      <c r="H37" s="9">
        <v>0</v>
      </c>
      <c r="I37" s="4"/>
    </row>
    <row r="38" spans="1:9" ht="25.5">
      <c r="A38" s="24"/>
      <c r="B38" s="6" t="s">
        <v>2</v>
      </c>
      <c r="C38" s="7">
        <f>D38+F38+G38+H38</f>
        <v>0</v>
      </c>
      <c r="D38" s="9">
        <v>0</v>
      </c>
      <c r="E38" s="9"/>
      <c r="F38" s="9">
        <v>0</v>
      </c>
      <c r="G38" s="9">
        <v>0</v>
      </c>
      <c r="H38" s="9">
        <v>0</v>
      </c>
      <c r="I38" s="4"/>
    </row>
    <row r="39" spans="1:9" s="15" customFormat="1" ht="13.5" thickBot="1">
      <c r="A39" s="25"/>
      <c r="B39" s="11" t="s">
        <v>9</v>
      </c>
      <c r="C39" s="16">
        <f>SUM(C37:C38)</f>
        <v>960873</v>
      </c>
      <c r="D39" s="17">
        <f>SUM(D37:D38)</f>
        <v>960873</v>
      </c>
      <c r="E39" s="17"/>
      <c r="F39" s="17">
        <f>SUM(F37:F38)</f>
        <v>0</v>
      </c>
      <c r="G39" s="17">
        <f>SUM(G37:G38)</f>
        <v>0</v>
      </c>
      <c r="H39" s="17">
        <f>SUM(H37:H38)</f>
        <v>0</v>
      </c>
      <c r="I39" s="18">
        <f>SUM(I37:I38)</f>
        <v>0</v>
      </c>
    </row>
    <row r="40" spans="1:9" ht="12.75" customHeight="1">
      <c r="A40" s="23" t="s">
        <v>24</v>
      </c>
      <c r="B40" s="5" t="s">
        <v>1</v>
      </c>
      <c r="C40" s="7">
        <f>D40+F40+G40+H40</f>
        <v>1984436</v>
      </c>
      <c r="D40" s="9"/>
      <c r="E40" s="9"/>
      <c r="F40" s="9">
        <v>1804819</v>
      </c>
      <c r="G40" s="9">
        <v>179617</v>
      </c>
      <c r="H40" s="9">
        <v>0</v>
      </c>
      <c r="I40" s="4"/>
    </row>
    <row r="41" spans="1:9" ht="25.5">
      <c r="A41" s="24"/>
      <c r="B41" s="6" t="s">
        <v>2</v>
      </c>
      <c r="C41" s="7">
        <f>D41+F41+G41+H41</f>
        <v>0</v>
      </c>
      <c r="D41" s="9">
        <v>0</v>
      </c>
      <c r="E41" s="9"/>
      <c r="F41" s="9">
        <v>0</v>
      </c>
      <c r="G41" s="9">
        <v>0</v>
      </c>
      <c r="H41" s="9">
        <v>0</v>
      </c>
      <c r="I41" s="4"/>
    </row>
    <row r="42" spans="1:9" s="15" customFormat="1" ht="13.5" thickBot="1">
      <c r="A42" s="25"/>
      <c r="B42" s="11" t="s">
        <v>9</v>
      </c>
      <c r="C42" s="16">
        <f>SUM(C40:C41)</f>
        <v>1984436</v>
      </c>
      <c r="D42" s="17">
        <f>SUM(D40:D41)</f>
        <v>0</v>
      </c>
      <c r="E42" s="17"/>
      <c r="F42" s="17">
        <f>SUM(F40:F41)</f>
        <v>1804819</v>
      </c>
      <c r="G42" s="17">
        <f>SUM(G40:G41)</f>
        <v>179617</v>
      </c>
      <c r="H42" s="17">
        <f>SUM(H40:H41)</f>
        <v>0</v>
      </c>
      <c r="I42" s="18">
        <v>102437</v>
      </c>
    </row>
    <row r="45" spans="3:9" ht="12.75">
      <c r="C45" s="8"/>
      <c r="D45" s="8"/>
      <c r="E45" s="8"/>
      <c r="F45" s="8"/>
      <c r="G45" s="8"/>
      <c r="H45" s="8"/>
      <c r="I45" s="8"/>
    </row>
    <row r="46" spans="3:8" ht="12.75">
      <c r="C46" s="8"/>
      <c r="H46" s="8"/>
    </row>
    <row r="47" spans="3:9" ht="12.75">
      <c r="C47" s="8"/>
      <c r="D47" s="19"/>
      <c r="E47" s="19"/>
      <c r="F47" s="19"/>
      <c r="G47" s="8"/>
      <c r="H47" s="19"/>
      <c r="I47" s="19"/>
    </row>
    <row r="48" spans="3:9" ht="12.75">
      <c r="C48" s="8"/>
      <c r="D48" s="19"/>
      <c r="E48" s="19"/>
      <c r="F48" s="8"/>
      <c r="G48" s="8"/>
      <c r="H48" s="8"/>
      <c r="I48" s="8"/>
    </row>
    <row r="49" spans="3:9" ht="12.75">
      <c r="C49" s="8"/>
      <c r="D49" s="19"/>
      <c r="E49" s="19"/>
      <c r="F49" s="8"/>
      <c r="G49" s="8"/>
      <c r="H49" s="19"/>
      <c r="I49" s="8"/>
    </row>
    <row r="50" spans="3:6" ht="12.75">
      <c r="C50" s="8"/>
      <c r="D50" s="8"/>
      <c r="E50" s="8"/>
      <c r="F50" s="22"/>
    </row>
    <row r="51" spans="3:6" ht="12.75">
      <c r="C51" s="8"/>
      <c r="F51" s="19"/>
    </row>
    <row r="52" spans="3:6" ht="12.75">
      <c r="C52" s="8"/>
      <c r="F52" s="8"/>
    </row>
    <row r="53" spans="3:9" ht="12.75">
      <c r="C53" s="19"/>
      <c r="D53" s="19"/>
      <c r="E53" s="19"/>
      <c r="F53" s="19"/>
      <c r="G53" s="19"/>
      <c r="H53" s="19"/>
      <c r="I53" s="8"/>
    </row>
    <row r="55" spans="4:9" ht="12.75">
      <c r="D55" s="8"/>
      <c r="E55" s="8"/>
      <c r="F55" s="8"/>
      <c r="G55" s="8"/>
      <c r="H55" s="8"/>
      <c r="I55" s="8"/>
    </row>
    <row r="57" ht="12.75">
      <c r="F57" s="8"/>
    </row>
  </sheetData>
  <mergeCells count="21">
    <mergeCell ref="I5:I6"/>
    <mergeCell ref="D5:H5"/>
    <mergeCell ref="A7:A9"/>
    <mergeCell ref="A22:A24"/>
    <mergeCell ref="A25:A27"/>
    <mergeCell ref="B5:B6"/>
    <mergeCell ref="A34:A36"/>
    <mergeCell ref="A31:A33"/>
    <mergeCell ref="A13:A15"/>
    <mergeCell ref="A16:A18"/>
    <mergeCell ref="A10:A12"/>
    <mergeCell ref="A40:A42"/>
    <mergeCell ref="H1:I1"/>
    <mergeCell ref="A5:A6"/>
    <mergeCell ref="G3:H3"/>
    <mergeCell ref="A2:I2"/>
    <mergeCell ref="D3:F3"/>
    <mergeCell ref="A37:A39"/>
    <mergeCell ref="C5:C6"/>
    <mergeCell ref="A28:A30"/>
    <mergeCell ref="A19:A21"/>
  </mergeCells>
  <printOptions/>
  <pageMargins left="0.75" right="0.75" top="1" bottom="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2013-08-14T07:53:17Z</cp:lastPrinted>
  <dcterms:created xsi:type="dcterms:W3CDTF">2012-03-27T07:11:37Z</dcterms:created>
  <dcterms:modified xsi:type="dcterms:W3CDTF">2014-09-15T08:46:33Z</dcterms:modified>
  <cp:category/>
  <cp:version/>
  <cp:contentType/>
  <cp:contentStatus/>
</cp:coreProperties>
</file>