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<sst xmlns="http://schemas.openxmlformats.org/spreadsheetml/2006/main" count="118" uniqueCount="68">
  <si>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</si>
  <si>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</si>
  <si>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</si>
  <si>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</si>
  <si>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</si>
  <si>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</si>
  <si>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</si>
  <si>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</si>
  <si>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</si>
  <si>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</si>
  <si>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</si>
  <si>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</si>
  <si>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</si>
  <si>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</si>
  <si>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</si>
  <si>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</si>
  <si>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</si>
  <si>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</si>
  <si>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</si>
  <si>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</si>
  <si>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</si>
  <si>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</si>
  <si>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</si>
  <si>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</si>
  <si>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</si>
  <si>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</si>
  <si>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</si>
  <si>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</si>
  <si>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</si>
  <si>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</si>
  <si>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</si>
  <si>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</si>
  <si>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</si>
  <si>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</si>
  <si>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</si>
  <si>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</si>
  <si>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</si>
  <si>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</si>
  <si>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</si>
  <si>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</si>
  <si>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</si>
  <si>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</si>
  <si>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</si>
  <si>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</si>
  <si>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</si>
  <si>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</si>
  <si>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</si>
  <si>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</si>
  <si>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</si>
  <si>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</si>
  <si>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</si>
  <si>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</si>
  <si>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</si>
  <si>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</si>
  <si>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</si>
  <si>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</si>
  <si>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</si>
  <si>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</si>
  <si>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</si>
  <si>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</si>
  <si>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</si>
  <si>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</si>
  <si>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</si>
  <si>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</si>
  <si>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</si>
  <si>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</si>
  <si>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2021</t>
  </si>
  <si>
    <t>ноябре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</si>
</sst>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188" fontId="1" fillId="56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183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" fillId="56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327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2" xfId="159"/>
    <cellStyle name="Обычный 2 10" xfId="160"/>
    <cellStyle name="Обычный 2 11" xfId="161"/>
    <cellStyle name="Обычный 2 12" xfId="162"/>
    <cellStyle name="Обычный 2 13" xfId="163"/>
    <cellStyle name="Обычный 2 14" xfId="164"/>
    <cellStyle name="Обычный 2 15" xfId="165"/>
    <cellStyle name="Обычный 2 16" xfId="166"/>
    <cellStyle name="Обычный 2 17" xfId="167"/>
    <cellStyle name="Обычный 2 18" xfId="168"/>
    <cellStyle name="Обычный 2 19" xfId="169"/>
    <cellStyle name="Обычный 2 2" xfId="170"/>
    <cellStyle name="Обычный 2 2 2" xfId="171"/>
    <cellStyle name="Обычный 2 2 2 2" xfId="172"/>
    <cellStyle name="Обычный 2 2 2 3" xfId="173"/>
    <cellStyle name="Обычный 2 2 2 3 2" xfId="174"/>
    <cellStyle name="Обычный 2 2 2 4" xfId="175"/>
    <cellStyle name="Обычный 2 2 2 5" xfId="176"/>
    <cellStyle name="Обычный 2 2 2 6" xfId="177"/>
    <cellStyle name="Обычный 2 2 3" xfId="178"/>
    <cellStyle name="Обычный 2 2 3 2" xfId="179"/>
    <cellStyle name="Обычный 2 2_ОТПУСК ИЗ СЕТИ " xfId="180"/>
    <cellStyle name="Обычный 2 20" xfId="181"/>
    <cellStyle name="Обычный 2 21" xfId="182"/>
    <cellStyle name="Обычный 2 22" xfId="183"/>
    <cellStyle name="Обычный 2 23" xfId="184"/>
    <cellStyle name="Обычный 2 24" xfId="185"/>
    <cellStyle name="Обычный 2 25" xfId="186"/>
    <cellStyle name="Обычный 2 26" xfId="187"/>
    <cellStyle name="Обычный 2 27" xfId="188"/>
    <cellStyle name="Обычный 2 28" xfId="189"/>
    <cellStyle name="Обычный 2 28 2" xfId="190"/>
    <cellStyle name="Обычный 2 29" xfId="191"/>
    <cellStyle name="Обычный 2 3" xfId="192"/>
    <cellStyle name="Обычный 2 3 2" xfId="193"/>
    <cellStyle name="Обычный 2 3 2 2" xfId="194"/>
    <cellStyle name="Обычный 2 3 3" xfId="195"/>
    <cellStyle name="Обычный 2 3_ОТПУСК ИЗ СЕТИ " xfId="196"/>
    <cellStyle name="Обычный 2 30" xfId="197"/>
    <cellStyle name="Обычный 2 31" xfId="198"/>
    <cellStyle name="Обычный 2 32" xfId="199"/>
    <cellStyle name="Обычный 2 33" xfId="200"/>
    <cellStyle name="Обычный 2 34" xfId="201"/>
    <cellStyle name="Обычный 2 35" xfId="202"/>
    <cellStyle name="Обычный 2 36" xfId="203"/>
    <cellStyle name="Обычный 2 37" xfId="204"/>
    <cellStyle name="Обычный 2 38" xfId="205"/>
    <cellStyle name="Обычный 2 39" xfId="206"/>
    <cellStyle name="Обычный 2 4" xfId="207"/>
    <cellStyle name="Обычный 2 4 2" xfId="208"/>
    <cellStyle name="Обычный 2 4 3" xfId="209"/>
    <cellStyle name="Обычный 2 40" xfId="210"/>
    <cellStyle name="Обычный 2 41" xfId="211"/>
    <cellStyle name="Обычный 2 42" xfId="212"/>
    <cellStyle name="Обычный 2 43" xfId="213"/>
    <cellStyle name="Обычный 2 44" xfId="214"/>
    <cellStyle name="Обычный 2 45" xfId="215"/>
    <cellStyle name="Обычный 2 46" xfId="216"/>
    <cellStyle name="Обычный 2 47" xfId="217"/>
    <cellStyle name="Обычный 2 48" xfId="218"/>
    <cellStyle name="Обычный 2 49" xfId="219"/>
    <cellStyle name="Обычный 2 5" xfId="220"/>
    <cellStyle name="Обычный 2 5 2" xfId="221"/>
    <cellStyle name="Обычный 2 50" xfId="222"/>
    <cellStyle name="Обычный 2 51" xfId="223"/>
    <cellStyle name="Обычный 2 52" xfId="224"/>
    <cellStyle name="Обычный 2 53" xfId="225"/>
    <cellStyle name="Обычный 2 54" xfId="226"/>
    <cellStyle name="Обычный 2 6" xfId="227"/>
    <cellStyle name="Обычный 2 6 2" xfId="228"/>
    <cellStyle name="Обычный 2 7" xfId="229"/>
    <cellStyle name="Обычный 2 8" xfId="230"/>
    <cellStyle name="Обычный 2 9" xfId="231"/>
    <cellStyle name="Обычный 2_из базы" xfId="232"/>
    <cellStyle name="Обычный 3" xfId="233"/>
    <cellStyle name="Обычный 3 2" xfId="234"/>
    <cellStyle name="Обычный 3 2 2" xfId="235"/>
    <cellStyle name="Обычный 3 3" xfId="236"/>
    <cellStyle name="Обычный 3 3 2" xfId="237"/>
    <cellStyle name="Обычный 3 4" xfId="238"/>
    <cellStyle name="Обычный 4" xfId="239"/>
    <cellStyle name="Обычный 4 2" xfId="240"/>
    <cellStyle name="Обычный 4 2 2" xfId="241"/>
    <cellStyle name="Обычный 4 2 3" xfId="242"/>
    <cellStyle name="Обычный 4 3" xfId="243"/>
    <cellStyle name="Обычный 4 3 2" xfId="244"/>
    <cellStyle name="Обычный 4 3 2 2" xfId="245"/>
    <cellStyle name="Обычный 4 3 3" xfId="246"/>
    <cellStyle name="Обычный 4 3 4" xfId="247"/>
    <cellStyle name="Обычный 4 4" xfId="248"/>
    <cellStyle name="Обычный 4 5" xfId="249"/>
    <cellStyle name="Обычный 5" xfId="250"/>
    <cellStyle name="Обычный 5 2" xfId="251"/>
    <cellStyle name="Обычный 5 2 2" xfId="252"/>
    <cellStyle name="Обычный 5 3" xfId="253"/>
    <cellStyle name="Обычный 6" xfId="254"/>
    <cellStyle name="Обычный 6 2" xfId="255"/>
    <cellStyle name="Обычный 6 2 2" xfId="256"/>
    <cellStyle name="Обычный 6 3" xfId="257"/>
    <cellStyle name="Обычный 7" xfId="258"/>
    <cellStyle name="Обычный 7 2" xfId="259"/>
    <cellStyle name="Обычный 7 3" xfId="260"/>
    <cellStyle name="Обычный 8" xfId="261"/>
    <cellStyle name="Обычный 8 2" xfId="262"/>
    <cellStyle name="Обычный 8 2 2" xfId="263"/>
    <cellStyle name="Обычный 8 3" xfId="264"/>
    <cellStyle name="Обычный 9" xfId="265"/>
    <cellStyle name="Обычный 9 2" xfId="266"/>
    <cellStyle name="Обычный 9 3" xfId="267"/>
    <cellStyle name="Плохой" xfId="268"/>
    <cellStyle name="Плохой 2" xfId="269"/>
    <cellStyle name="Плохой 3" xfId="270"/>
    <cellStyle name="Пояснение" xfId="271"/>
    <cellStyle name="Пояснение 2" xfId="272"/>
    <cellStyle name="Пояснение 3" xfId="273"/>
    <cellStyle name="Примечание" xfId="274"/>
    <cellStyle name="Примечание 2" xfId="275"/>
    <cellStyle name="Примечание 2 2" xfId="276"/>
    <cellStyle name="Примечание 2 2 2" xfId="277"/>
    <cellStyle name="Примечание 2 2 3" xfId="278"/>
    <cellStyle name="Примечание 3" xfId="279"/>
    <cellStyle name="Percent" xfId="280"/>
    <cellStyle name="Процентный 2" xfId="281"/>
    <cellStyle name="Процентный 2 2" xfId="282"/>
    <cellStyle name="Процентный 2 3" xfId="283"/>
    <cellStyle name="Процентный 2 4" xfId="284"/>
    <cellStyle name="Процентный 3" xfId="285"/>
    <cellStyle name="Процентный 3 2" xfId="286"/>
    <cellStyle name="Процентный 4" xfId="287"/>
    <cellStyle name="Процентный 4 2" xfId="288"/>
    <cellStyle name="Процентный 5" xfId="289"/>
    <cellStyle name="Связанная ячейка" xfId="290"/>
    <cellStyle name="Связанная ячейка 2" xfId="291"/>
    <cellStyle name="Связанная ячейка 3" xfId="292"/>
    <cellStyle name="Стиль 1" xfId="293"/>
    <cellStyle name="Текст предупреждения" xfId="294"/>
    <cellStyle name="Текст предупреждения 2" xfId="295"/>
    <cellStyle name="Текст предупреждения 3" xfId="296"/>
    <cellStyle name="Comma" xfId="297"/>
    <cellStyle name="Comma [0]" xfId="298"/>
    <cellStyle name="Финансовый 2" xfId="299"/>
    <cellStyle name="Финансовый 2 2" xfId="300"/>
    <cellStyle name="Финансовый 2 3" xfId="301"/>
    <cellStyle name="Финансовый 2_из базы" xfId="302"/>
    <cellStyle name="Финансовый 3" xfId="303"/>
    <cellStyle name="Финансовый 3 2" xfId="304"/>
    <cellStyle name="Финансовый 3 3" xfId="305"/>
    <cellStyle name="Финансовый 4" xfId="306"/>
    <cellStyle name="Финансовый 5" xfId="307"/>
    <cellStyle name="Финансовый 6" xfId="308"/>
    <cellStyle name="Хороший" xfId="309"/>
    <cellStyle name="Хороший 2" xfId="310"/>
    <cellStyle name="Хороший 3" xfId="311"/>
    <cellStyle name="㼿" xfId="312"/>
    <cellStyle name="㼿?" xfId="313"/>
    <cellStyle name="㼿? 2" xfId="314"/>
    <cellStyle name="㼿? 3" xfId="315"/>
    <cellStyle name="㼿㼿" xfId="316"/>
    <cellStyle name="㼿㼿 2" xfId="317"/>
    <cellStyle name="㼿㼿 3" xfId="318"/>
    <cellStyle name="㼿㼿?" xfId="319"/>
    <cellStyle name="㼿㼿? 2" xfId="320"/>
    <cellStyle name="㼿㼿? 3" xfId="321"/>
    <cellStyle name="㼿㼿? 4" xfId="322"/>
    <cellStyle name="㼿㼿_Лист1" xfId="323"/>
    <cellStyle name="㼿㼿㼿" xfId="324"/>
    <cellStyle name="㼿㼿㼿 2" xfId="325"/>
    <cellStyle name="㼿㼿㼿 2 2" xfId="326"/>
    <cellStyle name="㼿㼿㼿 2 3" xfId="327"/>
    <cellStyle name="㼿㼿㼿 3" xfId="328"/>
    <cellStyle name="㼿㼿㼿 4" xfId="329"/>
    <cellStyle name="㼿㼿㼿?" xfId="330"/>
    <cellStyle name="㼿㼿㼿? 2" xfId="331"/>
    <cellStyle name="㼿㼿㼿? 2 2" xfId="332"/>
    <cellStyle name="㼿㼿㼿? 2 3" xfId="333"/>
    <cellStyle name="㼿㼿㼿? 3" xfId="334"/>
    <cellStyle name="㼿㼿㼿? 4" xfId="335"/>
    <cellStyle name="㼿㼿㼿_Лист1" xfId="336"/>
    <cellStyle name="㼿㼿㼿㼿" xfId="337"/>
    <cellStyle name="㼿㼿㼿㼿?" xfId="338"/>
    <cellStyle name="㼿㼿㼿㼿? 2" xfId="339"/>
    <cellStyle name="㼿㼿㼿㼿㼿" xfId="3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="90" zoomScaleNormal="90" zoomScaleSheetLayoutView="100" zoomScalePageLayoutView="0" workbookViewId="0" topLeftCell="A1">
      <selection activeCell="HM84" sqref="HM84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</row>
    <row r="2" spans="20:149" ht="15.75" customHeight="1">
      <c r="T2" s="45" t="s">
        <v>51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4" t="s">
        <v>3</v>
      </c>
      <c r="CZ2" s="44"/>
      <c r="DA2" s="44"/>
      <c r="DB2" s="44"/>
      <c r="DC2" s="46" t="s">
        <v>67</v>
      </c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2"/>
      <c r="DW2" s="46" t="s">
        <v>66</v>
      </c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2" t="s">
        <v>4</v>
      </c>
      <c r="EQ2" s="2"/>
      <c r="ER2" s="2"/>
      <c r="ES2" s="2"/>
    </row>
    <row r="4" spans="1:167" ht="30" customHeight="1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22" t="s">
        <v>63</v>
      </c>
      <c r="CC10" s="22"/>
      <c r="CD10" s="22"/>
      <c r="CE10" s="22"/>
      <c r="CF10" s="22"/>
      <c r="CG10" s="22"/>
      <c r="CH10" s="22"/>
      <c r="CI10" s="22"/>
      <c r="CJ10" s="22"/>
      <c r="CK10" s="22"/>
      <c r="CL10" s="22" t="s">
        <v>54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 t="s">
        <v>53</v>
      </c>
      <c r="CW10" s="22"/>
      <c r="CX10" s="22"/>
      <c r="CY10" s="22"/>
      <c r="CZ10" s="22"/>
      <c r="DA10" s="22"/>
      <c r="DB10" s="22"/>
      <c r="DC10" s="22"/>
      <c r="DD10" s="22"/>
      <c r="DE10" s="22"/>
      <c r="DF10" s="22" t="s">
        <v>63</v>
      </c>
      <c r="DG10" s="22"/>
      <c r="DH10" s="22"/>
      <c r="DI10" s="22"/>
      <c r="DJ10" s="22"/>
      <c r="DK10" s="22"/>
      <c r="DL10" s="22"/>
      <c r="DM10" s="22"/>
      <c r="DN10" s="22"/>
      <c r="DO10" s="22"/>
      <c r="DP10" s="22" t="s">
        <v>54</v>
      </c>
      <c r="DQ10" s="22"/>
      <c r="DR10" s="22"/>
      <c r="DS10" s="22"/>
      <c r="DT10" s="22"/>
      <c r="DU10" s="22"/>
      <c r="DV10" s="22"/>
      <c r="DW10" s="22"/>
      <c r="DX10" s="22"/>
      <c r="DY10" s="22"/>
      <c r="DZ10" s="22" t="s">
        <v>53</v>
      </c>
      <c r="EA10" s="22"/>
      <c r="EB10" s="22"/>
      <c r="EC10" s="22"/>
      <c r="ED10" s="22"/>
      <c r="EE10" s="22"/>
      <c r="EF10" s="22"/>
      <c r="EG10" s="22"/>
      <c r="EH10" s="22"/>
      <c r="EI10" s="22"/>
      <c r="EJ10" s="22" t="s">
        <v>63</v>
      </c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54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 t="s">
        <v>53</v>
      </c>
      <c r="FE10" s="22"/>
      <c r="FF10" s="22"/>
      <c r="FG10" s="22"/>
      <c r="FH10" s="22"/>
      <c r="FI10" s="22"/>
      <c r="FJ10" s="22"/>
      <c r="FK10" s="22"/>
      <c r="FL10" s="22"/>
      <c r="FM10" s="22"/>
      <c r="FN10" s="22" t="s">
        <v>63</v>
      </c>
      <c r="FO10" s="22"/>
      <c r="FP10" s="22"/>
      <c r="FQ10" s="22"/>
      <c r="FR10" s="22"/>
      <c r="FS10" s="22"/>
      <c r="FT10" s="22"/>
      <c r="FU10" s="22"/>
      <c r="FV10" s="22"/>
      <c r="FW10" s="22"/>
      <c r="FX10" s="22" t="s">
        <v>54</v>
      </c>
      <c r="FY10" s="22"/>
      <c r="FZ10" s="22"/>
      <c r="GA10" s="22"/>
      <c r="GB10" s="22"/>
      <c r="GC10" s="22"/>
      <c r="GD10" s="22"/>
      <c r="GE10" s="22"/>
      <c r="GF10" s="22"/>
      <c r="GG10" s="22"/>
      <c r="GH10" s="22" t="s">
        <v>53</v>
      </c>
      <c r="GI10" s="22"/>
      <c r="GJ10" s="22"/>
      <c r="GK10" s="22"/>
      <c r="GL10" s="22"/>
      <c r="GM10" s="22"/>
      <c r="GN10" s="22"/>
      <c r="GO10" s="22"/>
      <c r="GP10" s="22"/>
      <c r="GQ10" s="22"/>
    </row>
    <row r="11" spans="1:199" ht="15.75" customHeight="1">
      <c r="A11" s="5"/>
      <c r="B11" s="37" t="s">
        <v>58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18">
        <v>4782.91</v>
      </c>
      <c r="CC11" s="19"/>
      <c r="CD11" s="19"/>
      <c r="CE11" s="19"/>
      <c r="CF11" s="19"/>
      <c r="CG11" s="19"/>
      <c r="CH11" s="19"/>
      <c r="CI11" s="19"/>
      <c r="CJ11" s="19"/>
      <c r="CK11" s="20"/>
      <c r="CL11" s="18">
        <v>4434.51</v>
      </c>
      <c r="CM11" s="19"/>
      <c r="CN11" s="19"/>
      <c r="CO11" s="19"/>
      <c r="CP11" s="19"/>
      <c r="CQ11" s="19"/>
      <c r="CR11" s="19"/>
      <c r="CS11" s="19"/>
      <c r="CT11" s="19"/>
      <c r="CU11" s="20"/>
      <c r="CV11" s="18">
        <v>4401.61</v>
      </c>
      <c r="CW11" s="19"/>
      <c r="CX11" s="19"/>
      <c r="CY11" s="19"/>
      <c r="CZ11" s="19"/>
      <c r="DA11" s="19"/>
      <c r="DB11" s="19"/>
      <c r="DC11" s="19"/>
      <c r="DD11" s="19"/>
      <c r="DE11" s="20"/>
      <c r="DF11" s="18">
        <v>5155.74</v>
      </c>
      <c r="DG11" s="19"/>
      <c r="DH11" s="19"/>
      <c r="DI11" s="19"/>
      <c r="DJ11" s="19"/>
      <c r="DK11" s="19"/>
      <c r="DL11" s="19"/>
      <c r="DM11" s="19"/>
      <c r="DN11" s="19"/>
      <c r="DO11" s="20"/>
      <c r="DP11" s="18">
        <v>4807.34</v>
      </c>
      <c r="DQ11" s="19"/>
      <c r="DR11" s="19"/>
      <c r="DS11" s="19"/>
      <c r="DT11" s="19"/>
      <c r="DU11" s="19"/>
      <c r="DV11" s="19"/>
      <c r="DW11" s="19"/>
      <c r="DX11" s="19"/>
      <c r="DY11" s="20"/>
      <c r="DZ11" s="18">
        <v>4774.44</v>
      </c>
      <c r="EA11" s="19"/>
      <c r="EB11" s="19"/>
      <c r="EC11" s="19"/>
      <c r="ED11" s="19"/>
      <c r="EE11" s="19"/>
      <c r="EF11" s="19"/>
      <c r="EG11" s="19"/>
      <c r="EH11" s="19"/>
      <c r="EI11" s="20"/>
      <c r="EJ11" s="18">
        <v>5330.69</v>
      </c>
      <c r="EK11" s="19"/>
      <c r="EL11" s="19"/>
      <c r="EM11" s="19"/>
      <c r="EN11" s="19"/>
      <c r="EO11" s="19"/>
      <c r="EP11" s="19"/>
      <c r="EQ11" s="19"/>
      <c r="ER11" s="19"/>
      <c r="ES11" s="20"/>
      <c r="ET11" s="18">
        <v>4982.29</v>
      </c>
      <c r="EU11" s="19"/>
      <c r="EV11" s="19"/>
      <c r="EW11" s="19"/>
      <c r="EX11" s="19"/>
      <c r="EY11" s="19"/>
      <c r="EZ11" s="19"/>
      <c r="FA11" s="19"/>
      <c r="FB11" s="19"/>
      <c r="FC11" s="20"/>
      <c r="FD11" s="18">
        <v>4949.39</v>
      </c>
      <c r="FE11" s="19"/>
      <c r="FF11" s="19"/>
      <c r="FG11" s="19"/>
      <c r="FH11" s="19"/>
      <c r="FI11" s="19"/>
      <c r="FJ11" s="19"/>
      <c r="FK11" s="19"/>
      <c r="FL11" s="19"/>
      <c r="FM11" s="20"/>
      <c r="FN11" s="18">
        <v>7000.42</v>
      </c>
      <c r="FO11" s="19"/>
      <c r="FP11" s="19"/>
      <c r="FQ11" s="19"/>
      <c r="FR11" s="19"/>
      <c r="FS11" s="19"/>
      <c r="FT11" s="19"/>
      <c r="FU11" s="19"/>
      <c r="FV11" s="19"/>
      <c r="FW11" s="20"/>
      <c r="FX11" s="18">
        <v>6652.02</v>
      </c>
      <c r="FY11" s="19"/>
      <c r="FZ11" s="19"/>
      <c r="GA11" s="19"/>
      <c r="GB11" s="19"/>
      <c r="GC11" s="19"/>
      <c r="GD11" s="19"/>
      <c r="GE11" s="19"/>
      <c r="GF11" s="19"/>
      <c r="GG11" s="20"/>
      <c r="GH11" s="18">
        <v>6619.12</v>
      </c>
      <c r="GI11" s="19"/>
      <c r="GJ11" s="19"/>
      <c r="GK11" s="19"/>
      <c r="GL11" s="19"/>
      <c r="GM11" s="19"/>
      <c r="GN11" s="19"/>
      <c r="GO11" s="19"/>
      <c r="GP11" s="19"/>
      <c r="GQ11" s="20"/>
    </row>
    <row r="13" ht="15.75" customHeight="1">
      <c r="G13" s="4" t="s">
        <v>46</v>
      </c>
    </row>
    <row r="14" spans="1:101" ht="15.75">
      <c r="A14" s="36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8">
        <v>2707.5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3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42">
        <v>1134.11</v>
      </c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</row>
    <row r="19" ht="12" customHeight="1">
      <c r="EP19" s="1">
        <f>(CU20+DL18)/EQ22</f>
        <v>445259571.95525414</v>
      </c>
    </row>
    <row r="20" spans="1:114" ht="15.75" customHeight="1">
      <c r="A20" s="23" t="s">
        <v>11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34">
        <v>836431.13</v>
      </c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</row>
    <row r="21" ht="12" customHeight="1"/>
    <row r="22" spans="1:189" ht="15.75" customHeight="1">
      <c r="A22" s="23" t="s">
        <v>12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41">
        <v>0.00188107183484462</v>
      </c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K22" s="1">
        <v>0.002116720606620013</v>
      </c>
      <c r="GE22" s="7"/>
      <c r="GF22" s="17">
        <v>0.00208173237546892</v>
      </c>
      <c r="GG22" s="7"/>
    </row>
    <row r="23" spans="167:189" ht="12" customHeight="1">
      <c r="FK23" s="13"/>
      <c r="GE23" s="7"/>
      <c r="GF23" s="7"/>
      <c r="GG23" s="7"/>
    </row>
    <row r="24" spans="1:189" ht="15.75" customHeight="1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31">
        <v>101.539</v>
      </c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GE24" s="7"/>
      <c r="GF24" s="7"/>
      <c r="GG24" s="7"/>
    </row>
    <row r="25" spans="187:189" ht="12" customHeight="1">
      <c r="GE25" s="7"/>
      <c r="GF25" s="7"/>
      <c r="GG25" s="7"/>
    </row>
    <row r="26" spans="1:189" ht="15.75" customHeight="1">
      <c r="A26" s="4" t="s">
        <v>14</v>
      </c>
      <c r="GE26" s="7"/>
      <c r="GF26" s="7"/>
      <c r="GG26" s="7"/>
    </row>
    <row r="27" spans="1:232" ht="15.75" customHeight="1">
      <c r="A27" s="4" t="s">
        <v>15</v>
      </c>
      <c r="AU27" s="24">
        <v>0</v>
      </c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</row>
    <row r="28" spans="211:232" ht="12" customHeight="1"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</row>
    <row r="29" spans="1:232" ht="15.75" customHeight="1">
      <c r="A29" s="4" t="s">
        <v>16</v>
      </c>
      <c r="HC29" s="16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</row>
    <row r="30" spans="1:48" ht="15.75" customHeight="1">
      <c r="A30" s="4" t="s">
        <v>17</v>
      </c>
      <c r="AF30" s="31">
        <f>BC32+BC33+BC34+BC35+BC36</f>
        <v>65.361</v>
      </c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" t="s">
        <v>18</v>
      </c>
    </row>
    <row r="31" spans="1:176" ht="15.75" customHeight="1">
      <c r="A31" s="4" t="s">
        <v>19</v>
      </c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T31" s="13"/>
    </row>
    <row r="32" spans="10:176" ht="18" customHeight="1">
      <c r="J32" s="4" t="s">
        <v>20</v>
      </c>
      <c r="BC32" s="30">
        <v>0.018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FT32" s="13"/>
    </row>
    <row r="33" spans="10:216" ht="18" customHeight="1">
      <c r="J33" s="4" t="s">
        <v>21</v>
      </c>
      <c r="BC33" s="32">
        <v>7.88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GF33" s="48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</row>
    <row r="34" spans="10:178" ht="18" customHeight="1">
      <c r="J34" s="4" t="s">
        <v>22</v>
      </c>
      <c r="BC34" s="32">
        <v>38.658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FC34" s="14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</row>
    <row r="35" spans="10:176" ht="18" customHeight="1">
      <c r="J35" s="4" t="s">
        <v>23</v>
      </c>
      <c r="BC35" s="32">
        <v>2.514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FT35" s="13"/>
    </row>
    <row r="36" spans="10:70" ht="18" customHeight="1">
      <c r="J36" s="4" t="s">
        <v>24</v>
      </c>
      <c r="BC36" s="32">
        <v>16.291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ht="12" customHeight="1"/>
    <row r="38" spans="1:132" ht="15.75" customHeight="1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31">
        <v>9.57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</row>
    <row r="39" ht="12" customHeight="1"/>
    <row r="40" ht="15.75" customHeight="1">
      <c r="A40" s="4" t="s">
        <v>26</v>
      </c>
    </row>
    <row r="41" spans="1:17" ht="15.75" customHeight="1">
      <c r="A41" s="24">
        <f>AI47</f>
        <v>5.785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4">
        <v>0</v>
      </c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7:63" ht="18" customHeight="1">
      <c r="G44" s="1" t="s">
        <v>28</v>
      </c>
      <c r="AV44" s="30">
        <v>0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</row>
    <row r="45" spans="7:63" ht="18" customHeight="1">
      <c r="G45" s="1" t="s">
        <v>29</v>
      </c>
      <c r="AV45" s="32">
        <v>0</v>
      </c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</row>
    <row r="46" spans="7:63" ht="18" customHeight="1">
      <c r="G46" s="1" t="s">
        <v>30</v>
      </c>
      <c r="AV46" s="32">
        <v>0</v>
      </c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</row>
    <row r="47" spans="4:50" ht="18" customHeight="1">
      <c r="D47" s="1" t="s">
        <v>31</v>
      </c>
      <c r="AI47" s="24">
        <f>AV48+AV49</f>
        <v>5.785</v>
      </c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7:63" ht="18" customHeight="1">
      <c r="G48" s="1" t="s">
        <v>28</v>
      </c>
      <c r="AV48" s="24">
        <v>1.62</v>
      </c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</row>
    <row r="49" spans="7:63" ht="18" customHeight="1">
      <c r="G49" s="1" t="s">
        <v>30</v>
      </c>
      <c r="AV49" s="24">
        <v>4.165</v>
      </c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3">
        <v>64499.0379999999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4">
        <v>0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1">
        <f>BC60+BC61+BC62+BC63+BC64</f>
        <v>44773.911</v>
      </c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0">
        <v>5.785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7:70" ht="21" customHeight="1">
      <c r="G61" s="4" t="s">
        <v>39</v>
      </c>
      <c r="BC61" s="32">
        <v>5271.363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</row>
    <row r="62" spans="7:70" ht="21" customHeight="1">
      <c r="G62" s="4" t="s">
        <v>40</v>
      </c>
      <c r="BC62" s="32">
        <v>28528.873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</row>
    <row r="63" spans="7:70" ht="21" customHeight="1">
      <c r="G63" s="4" t="s">
        <v>41</v>
      </c>
      <c r="BC63" s="32">
        <v>1517.008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</row>
    <row r="64" spans="7:70" ht="21" customHeight="1">
      <c r="G64" s="4" t="s">
        <v>42</v>
      </c>
      <c r="BC64" s="32">
        <v>9450.882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1">
        <v>5580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</row>
    <row r="68" ht="12" customHeight="1"/>
    <row r="69" ht="15.75" customHeight="1">
      <c r="A69" s="4" t="s">
        <v>45</v>
      </c>
    </row>
    <row r="70" spans="1:72" ht="15.75" customHeight="1">
      <c r="A70" s="23" t="s">
        <v>65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4" t="s">
        <v>64</v>
      </c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8" t="s">
        <v>47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2" t="s">
        <v>63</v>
      </c>
      <c r="CC79" s="22"/>
      <c r="CD79" s="22"/>
      <c r="CE79" s="22"/>
      <c r="CF79" s="22"/>
      <c r="CG79" s="22"/>
      <c r="CH79" s="22"/>
      <c r="CI79" s="22"/>
      <c r="CJ79" s="22"/>
      <c r="CK79" s="22"/>
      <c r="CL79" s="22" t="s">
        <v>54</v>
      </c>
      <c r="CM79" s="22"/>
      <c r="CN79" s="22"/>
      <c r="CO79" s="22"/>
      <c r="CP79" s="22"/>
      <c r="CQ79" s="22"/>
      <c r="CR79" s="22"/>
      <c r="CS79" s="22"/>
      <c r="CT79" s="22"/>
      <c r="CU79" s="22"/>
      <c r="CV79" s="22" t="s">
        <v>53</v>
      </c>
      <c r="CW79" s="22"/>
      <c r="CX79" s="22"/>
      <c r="CY79" s="22"/>
      <c r="CZ79" s="22"/>
      <c r="DA79" s="22"/>
      <c r="DB79" s="22"/>
      <c r="DC79" s="22"/>
      <c r="DD79" s="22"/>
      <c r="DE79" s="22"/>
      <c r="DF79" s="22" t="s">
        <v>63</v>
      </c>
      <c r="DG79" s="22"/>
      <c r="DH79" s="22"/>
      <c r="DI79" s="22"/>
      <c r="DJ79" s="22"/>
      <c r="DK79" s="22"/>
      <c r="DL79" s="22"/>
      <c r="DM79" s="22"/>
      <c r="DN79" s="22"/>
      <c r="DO79" s="22"/>
      <c r="DP79" s="22" t="s">
        <v>54</v>
      </c>
      <c r="DQ79" s="22"/>
      <c r="DR79" s="22"/>
      <c r="DS79" s="22"/>
      <c r="DT79" s="22"/>
      <c r="DU79" s="22"/>
      <c r="DV79" s="22"/>
      <c r="DW79" s="22"/>
      <c r="DX79" s="22"/>
      <c r="DY79" s="22"/>
      <c r="DZ79" s="22" t="s">
        <v>53</v>
      </c>
      <c r="EA79" s="22"/>
      <c r="EB79" s="22"/>
      <c r="EC79" s="22"/>
      <c r="ED79" s="22"/>
      <c r="EE79" s="22"/>
      <c r="EF79" s="22"/>
      <c r="EG79" s="22"/>
      <c r="EH79" s="22"/>
      <c r="EI79" s="22"/>
      <c r="EJ79" s="22" t="s">
        <v>63</v>
      </c>
      <c r="EK79" s="22"/>
      <c r="EL79" s="22"/>
      <c r="EM79" s="22"/>
      <c r="EN79" s="22"/>
      <c r="EO79" s="22"/>
      <c r="EP79" s="22"/>
      <c r="EQ79" s="22"/>
      <c r="ER79" s="22"/>
      <c r="ES79" s="22"/>
      <c r="ET79" s="22" t="s">
        <v>54</v>
      </c>
      <c r="EU79" s="22"/>
      <c r="EV79" s="22"/>
      <c r="EW79" s="22"/>
      <c r="EX79" s="22"/>
      <c r="EY79" s="22"/>
      <c r="EZ79" s="22"/>
      <c r="FA79" s="22"/>
      <c r="FB79" s="22"/>
      <c r="FC79" s="22"/>
      <c r="FD79" s="22" t="s">
        <v>53</v>
      </c>
      <c r="FE79" s="22"/>
      <c r="FF79" s="22"/>
      <c r="FG79" s="22"/>
      <c r="FH79" s="22"/>
      <c r="FI79" s="22"/>
      <c r="FJ79" s="22"/>
      <c r="FK79" s="22"/>
      <c r="FL79" s="22"/>
      <c r="FM79" s="22"/>
      <c r="FN79" s="22" t="s">
        <v>63</v>
      </c>
      <c r="FO79" s="22"/>
      <c r="FP79" s="22"/>
      <c r="FQ79" s="22"/>
      <c r="FR79" s="22"/>
      <c r="FS79" s="22"/>
      <c r="FT79" s="22"/>
      <c r="FU79" s="22"/>
      <c r="FV79" s="22"/>
      <c r="FW79" s="22"/>
      <c r="FX79" s="22" t="s">
        <v>54</v>
      </c>
      <c r="FY79" s="22"/>
      <c r="FZ79" s="22"/>
      <c r="GA79" s="22"/>
      <c r="GB79" s="22"/>
      <c r="GC79" s="22"/>
      <c r="GD79" s="22"/>
      <c r="GE79" s="22"/>
      <c r="GF79" s="22"/>
      <c r="GG79" s="22"/>
      <c r="GH79" s="22" t="s">
        <v>53</v>
      </c>
      <c r="GI79" s="22"/>
      <c r="GJ79" s="22"/>
      <c r="GK79" s="22"/>
      <c r="GL79" s="22"/>
      <c r="GM79" s="22"/>
      <c r="GN79" s="22"/>
      <c r="GO79" s="22"/>
      <c r="GP79" s="22"/>
      <c r="GQ79" s="22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5" t="s">
        <v>59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6"/>
      <c r="CA80" s="7"/>
      <c r="CB80" s="18">
        <v>3069.41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2721.01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2688.11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3442.24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3093.84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3060.94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3617.19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3268.79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3235.89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5286.92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4938.52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4905.62</v>
      </c>
      <c r="GI80" s="19"/>
      <c r="GJ80" s="19"/>
      <c r="GK80" s="19"/>
      <c r="GL80" s="19"/>
      <c r="GM80" s="19"/>
      <c r="GN80" s="19"/>
      <c r="GO80" s="19"/>
      <c r="GP80" s="19"/>
      <c r="GQ80" s="20"/>
    </row>
    <row r="81" spans="1:199" ht="21.75" customHeight="1">
      <c r="A81" s="25" t="s">
        <v>60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6"/>
      <c r="CA81" s="7"/>
      <c r="CB81" s="18">
        <v>4594.26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4245.86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4212.96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4967.09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4618.69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4585.79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5142.04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4793.64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4760.74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6811.77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6463.37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6430.47</v>
      </c>
      <c r="GI81" s="19"/>
      <c r="GJ81" s="19"/>
      <c r="GK81" s="19"/>
      <c r="GL81" s="19"/>
      <c r="GM81" s="19"/>
      <c r="GN81" s="19"/>
      <c r="GO81" s="19"/>
      <c r="GP81" s="19"/>
      <c r="GQ81" s="20"/>
    </row>
    <row r="82" spans="1:199" ht="21.75" customHeight="1">
      <c r="A82" s="25" t="s">
        <v>61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6"/>
      <c r="CB82" s="18">
        <v>9254.45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8906.05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8873.15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9627.28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9278.88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9245.98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9802.23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9453.83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9420.93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11471.96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11123.56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11090.66</v>
      </c>
      <c r="GI82" s="19"/>
      <c r="GJ82" s="19"/>
      <c r="GK82" s="19"/>
      <c r="GL82" s="19"/>
      <c r="GM82" s="19"/>
      <c r="GN82" s="19"/>
      <c r="GO82" s="19"/>
      <c r="GP82" s="19"/>
      <c r="GQ82" s="20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2" t="s">
        <v>63</v>
      </c>
      <c r="CC88" s="22"/>
      <c r="CD88" s="22"/>
      <c r="CE88" s="22"/>
      <c r="CF88" s="22"/>
      <c r="CG88" s="22"/>
      <c r="CH88" s="22"/>
      <c r="CI88" s="22"/>
      <c r="CJ88" s="22"/>
      <c r="CK88" s="22"/>
      <c r="CL88" s="22" t="s">
        <v>54</v>
      </c>
      <c r="CM88" s="22"/>
      <c r="CN88" s="22"/>
      <c r="CO88" s="22"/>
      <c r="CP88" s="22"/>
      <c r="CQ88" s="22"/>
      <c r="CR88" s="22"/>
      <c r="CS88" s="22"/>
      <c r="CT88" s="22"/>
      <c r="CU88" s="22"/>
      <c r="CV88" s="22" t="s">
        <v>53</v>
      </c>
      <c r="CW88" s="22"/>
      <c r="CX88" s="22"/>
      <c r="CY88" s="22"/>
      <c r="CZ88" s="22"/>
      <c r="DA88" s="22"/>
      <c r="DB88" s="22"/>
      <c r="DC88" s="22"/>
      <c r="DD88" s="22"/>
      <c r="DE88" s="22"/>
      <c r="DF88" s="22" t="s">
        <v>63</v>
      </c>
      <c r="DG88" s="22"/>
      <c r="DH88" s="22"/>
      <c r="DI88" s="22"/>
      <c r="DJ88" s="22"/>
      <c r="DK88" s="22"/>
      <c r="DL88" s="22"/>
      <c r="DM88" s="22"/>
      <c r="DN88" s="22"/>
      <c r="DO88" s="22"/>
      <c r="DP88" s="22" t="s">
        <v>54</v>
      </c>
      <c r="DQ88" s="22"/>
      <c r="DR88" s="22"/>
      <c r="DS88" s="22"/>
      <c r="DT88" s="22"/>
      <c r="DU88" s="22"/>
      <c r="DV88" s="22"/>
      <c r="DW88" s="22"/>
      <c r="DX88" s="22"/>
      <c r="DY88" s="22"/>
      <c r="DZ88" s="22" t="s">
        <v>53</v>
      </c>
      <c r="EA88" s="22"/>
      <c r="EB88" s="22"/>
      <c r="EC88" s="22"/>
      <c r="ED88" s="22"/>
      <c r="EE88" s="22"/>
      <c r="EF88" s="22"/>
      <c r="EG88" s="22"/>
      <c r="EH88" s="22"/>
      <c r="EI88" s="22"/>
      <c r="EJ88" s="22" t="s">
        <v>63</v>
      </c>
      <c r="EK88" s="22"/>
      <c r="EL88" s="22"/>
      <c r="EM88" s="22"/>
      <c r="EN88" s="22"/>
      <c r="EO88" s="22"/>
      <c r="EP88" s="22"/>
      <c r="EQ88" s="22"/>
      <c r="ER88" s="22"/>
      <c r="ES88" s="22"/>
      <c r="ET88" s="22" t="s">
        <v>54</v>
      </c>
      <c r="EU88" s="22"/>
      <c r="EV88" s="22"/>
      <c r="EW88" s="22"/>
      <c r="EX88" s="22"/>
      <c r="EY88" s="22"/>
      <c r="EZ88" s="22"/>
      <c r="FA88" s="22"/>
      <c r="FB88" s="22"/>
      <c r="FC88" s="22"/>
      <c r="FD88" s="22" t="s">
        <v>53</v>
      </c>
      <c r="FE88" s="22"/>
      <c r="FF88" s="22"/>
      <c r="FG88" s="22"/>
      <c r="FH88" s="22"/>
      <c r="FI88" s="22"/>
      <c r="FJ88" s="22"/>
      <c r="FK88" s="22"/>
      <c r="FL88" s="22"/>
      <c r="FM88" s="22"/>
      <c r="FN88" s="22" t="s">
        <v>52</v>
      </c>
      <c r="FO88" s="22"/>
      <c r="FP88" s="22"/>
      <c r="FQ88" s="22"/>
      <c r="FR88" s="22"/>
      <c r="FS88" s="22"/>
      <c r="FT88" s="22"/>
      <c r="FU88" s="22"/>
      <c r="FV88" s="22"/>
      <c r="FW88" s="22"/>
      <c r="FX88" s="22" t="s">
        <v>54</v>
      </c>
      <c r="FY88" s="22"/>
      <c r="FZ88" s="22"/>
      <c r="GA88" s="22"/>
      <c r="GB88" s="22"/>
      <c r="GC88" s="22"/>
      <c r="GD88" s="22"/>
      <c r="GE88" s="22"/>
      <c r="GF88" s="22"/>
      <c r="GG88" s="22"/>
      <c r="GH88" s="22" t="s">
        <v>53</v>
      </c>
      <c r="GI88" s="22"/>
      <c r="GJ88" s="22"/>
      <c r="GK88" s="22"/>
      <c r="GL88" s="22"/>
      <c r="GM88" s="22"/>
      <c r="GN88" s="22"/>
      <c r="GO88" s="22"/>
      <c r="GP88" s="22"/>
      <c r="GQ88" s="22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5" t="s">
        <v>59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6"/>
      <c r="CA89" s="7"/>
      <c r="CB89" s="18">
        <v>3069.41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2721.01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2688.11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3442.24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3093.84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3060.94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3617.19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3268.79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3235.89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5286.92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4938.52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4905.62</v>
      </c>
      <c r="GI89" s="19"/>
      <c r="GJ89" s="19"/>
      <c r="GK89" s="19"/>
      <c r="GL89" s="19"/>
      <c r="GM89" s="19"/>
      <c r="GN89" s="19"/>
      <c r="GO89" s="19"/>
      <c r="GP89" s="19"/>
      <c r="GQ89" s="20"/>
    </row>
    <row r="90" spans="1:199" ht="15.75" customHeight="1">
      <c r="A90" s="25" t="s">
        <v>62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6"/>
      <c r="CA90" s="7"/>
      <c r="CB90" s="18">
        <v>6882.21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6533.81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6500.91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7255.04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6906.64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6873.74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7429.99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7081.59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7048.69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9099.72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8751.32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8718.42</v>
      </c>
      <c r="GI90" s="19"/>
      <c r="GJ90" s="19"/>
      <c r="GK90" s="19"/>
      <c r="GL90" s="19"/>
      <c r="GM90" s="19"/>
      <c r="GN90" s="19"/>
      <c r="GO90" s="19"/>
      <c r="GP90" s="19"/>
      <c r="GQ90" s="20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AV46:BK46"/>
    <mergeCell ref="AI43:AX43"/>
    <mergeCell ref="BC62:BR62"/>
    <mergeCell ref="BC61:BR61"/>
    <mergeCell ref="W58:AL58"/>
    <mergeCell ref="AI47:AX47"/>
    <mergeCell ref="CB10:CK10"/>
    <mergeCell ref="CV10:DE10"/>
    <mergeCell ref="CV11:DE11"/>
    <mergeCell ref="DF11:DO11"/>
    <mergeCell ref="BC32:BR32"/>
    <mergeCell ref="A38:DL38"/>
    <mergeCell ref="Z67:AO67"/>
    <mergeCell ref="AV48:BK48"/>
    <mergeCell ref="AV49:BK49"/>
    <mergeCell ref="AE52:AT52"/>
    <mergeCell ref="S55:AH55"/>
    <mergeCell ref="BC64:BR64"/>
    <mergeCell ref="BC63:BR63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N82:FW82"/>
    <mergeCell ref="CB82:CK82"/>
    <mergeCell ref="CL82:CU82"/>
    <mergeCell ref="CV82:DE82"/>
    <mergeCell ref="DF82:DO82"/>
    <mergeCell ref="DP82:DY82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Elena.Nikitina5@evraz.com</cp:lastModifiedBy>
  <cp:lastPrinted>2021-12-15T03:10:06Z</cp:lastPrinted>
  <dcterms:created xsi:type="dcterms:W3CDTF">2010-05-19T10:50:44Z</dcterms:created>
  <dcterms:modified xsi:type="dcterms:W3CDTF">2021-12-15T03:22:57Z</dcterms:modified>
  <cp:category/>
  <cp:version/>
  <cp:contentType/>
  <cp:contentStatus/>
</cp:coreProperties>
</file>