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май" sheetId="1" r:id="rId1"/>
  </sheets>
  <definedNames>
    <definedName name="_xlnm.Print_Titles" localSheetId="0">'май'!$8:$9</definedName>
    <definedName name="_xlnm.Print_Area" localSheetId="0">'май'!$A$1:$K$33</definedName>
  </definedNames>
  <calcPr fullCalcOnLoad="1"/>
</workbook>
</file>

<file path=xl/sharedStrings.xml><?xml version="1.0" encoding="utf-8"?>
<sst xmlns="http://schemas.openxmlformats.org/spreadsheetml/2006/main" count="46" uniqueCount="31">
  <si>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</si>
  <si>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</si>
  <si>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</si>
  <si>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</si>
  <si>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</si>
  <si>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1.1.1.</t>
  </si>
  <si>
    <t>ВН</t>
  </si>
  <si>
    <t>СН1</t>
  </si>
  <si>
    <t>СН2</t>
  </si>
  <si>
    <t>НН</t>
  </si>
  <si>
    <t>Двухставочный тариф (плата за мощность)</t>
  </si>
  <si>
    <t>Сетевые организации (для оплаты потерь)</t>
  </si>
  <si>
    <t>Потребители</t>
  </si>
  <si>
    <t>Сбытовая надбавка</t>
  </si>
  <si>
    <t>Транзитная составляющая</t>
  </si>
  <si>
    <t xml:space="preserve">Услуги </t>
  </si>
  <si>
    <t>плата за комплексную услугу по расчету требований и обязательств участников оптового рынка</t>
  </si>
  <si>
    <t>Тариф на услуги коммерческого оператора, оказываемые ОАО "АТС"</t>
  </si>
  <si>
    <t>Тариф на услуги по оперативно-диспетчерскому управлению, оказываемые ОАО "СО ЕЭС"</t>
  </si>
  <si>
    <t>Нерегулируемая цена электроэнергии на розничном рынке 10=4+5+6+7+8+9</t>
  </si>
  <si>
    <t>Потребители, находящиеся в ведении Министерства обороны РФ и (или) образованные во исполнение Указа Президента РФ от 15 сентября 2008г. №1359 "Об открытом акционерном обществе "Оборонсервис"</t>
  </si>
  <si>
    <t>руб/Мвтч</t>
  </si>
  <si>
    <t>Ночная зона</t>
  </si>
  <si>
    <t>Полупиковая зона</t>
  </si>
  <si>
    <t>Пиковая зона</t>
  </si>
  <si>
    <t xml:space="preserve">Одноставочный тариф </t>
  </si>
  <si>
    <t>Средневзвешенная нерегулируемая цена по трём зонам суток</t>
  </si>
  <si>
    <t>1.1.2.</t>
  </si>
  <si>
    <t>1.1.3</t>
  </si>
  <si>
    <t>3.1.1.</t>
  </si>
  <si>
    <t>Прогнозные свободные нерегулируемые цены на электроэнергию (мощность) для потребителей с интегральным учетом за  май 2012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</si>
</sst>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2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176" fontId="0" fillId="0" borderId="0" xfId="0" applyNumberFormat="1" applyFill="1" applyAlignment="1">
      <alignment/>
    </xf>
    <xf numFmtId="173" fontId="0" fillId="0" borderId="0" xfId="0" applyNumberFormat="1" applyFill="1" applyBorder="1" applyAlignment="1">
      <alignment/>
    </xf>
    <xf numFmtId="3" fontId="4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171" fontId="0" fillId="0" borderId="0" xfId="0" applyNumberFormat="1" applyFill="1" applyAlignment="1">
      <alignment/>
    </xf>
    <xf numFmtId="173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168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168" fontId="6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2" fontId="6" fillId="0" borderId="14" xfId="0" applyNumberFormat="1" applyFont="1" applyFill="1" applyBorder="1" applyAlignment="1">
      <alignment horizontal="center" vertical="top" wrapText="1"/>
    </xf>
    <xf numFmtId="168" fontId="6" fillId="0" borderId="14" xfId="0" applyNumberFormat="1" applyFont="1" applyFill="1" applyBorder="1" applyAlignment="1">
      <alignment horizontal="center" vertical="top" wrapText="1"/>
    </xf>
    <xf numFmtId="2" fontId="6" fillId="0" borderId="15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top"/>
    </xf>
    <xf numFmtId="168" fontId="6" fillId="0" borderId="17" xfId="0" applyNumberFormat="1" applyFont="1" applyFill="1" applyBorder="1" applyAlignment="1">
      <alignment horizontal="center" vertical="center" wrapText="1"/>
    </xf>
    <xf numFmtId="168" fontId="6" fillId="0" borderId="18" xfId="0" applyNumberFormat="1" applyFont="1" applyFill="1" applyBorder="1" applyAlignment="1">
      <alignment horizontal="center" vertical="center" wrapText="1"/>
    </xf>
    <xf numFmtId="168" fontId="6" fillId="0" borderId="19" xfId="0" applyNumberFormat="1" applyFont="1" applyFill="1" applyBorder="1" applyAlignment="1">
      <alignment horizontal="center" vertical="center" wrapText="1"/>
    </xf>
    <xf numFmtId="168" fontId="6" fillId="0" borderId="20" xfId="0" applyNumberFormat="1" applyFont="1" applyFill="1" applyBorder="1" applyAlignment="1">
      <alignment horizontal="center" vertical="center" wrapText="1"/>
    </xf>
    <xf numFmtId="168" fontId="6" fillId="0" borderId="11" xfId="0" applyNumberFormat="1" applyFont="1" applyFill="1" applyBorder="1" applyAlignment="1">
      <alignment horizontal="center" vertical="center" wrapText="1"/>
    </xf>
    <xf numFmtId="168" fontId="6" fillId="0" borderId="21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top"/>
    </xf>
    <xf numFmtId="0" fontId="0" fillId="0" borderId="16" xfId="0" applyFill="1" applyBorder="1" applyAlignment="1">
      <alignment horizontal="center" vertical="top"/>
    </xf>
    <xf numFmtId="0" fontId="0" fillId="0" borderId="12" xfId="0" applyFill="1" applyBorder="1" applyAlignment="1">
      <alignment horizontal="center" vertical="top"/>
    </xf>
    <xf numFmtId="0" fontId="0" fillId="0" borderId="22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top"/>
    </xf>
    <xf numFmtId="0" fontId="0" fillId="0" borderId="16" xfId="0" applyFont="1" applyFill="1" applyBorder="1" applyAlignment="1">
      <alignment horizontal="center" vertical="top"/>
    </xf>
    <xf numFmtId="0" fontId="0" fillId="0" borderId="12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center" wrapText="1"/>
    </xf>
    <xf numFmtId="168" fontId="5" fillId="0" borderId="23" xfId="0" applyNumberFormat="1" applyFont="1" applyFill="1" applyBorder="1" applyAlignment="1">
      <alignment horizontal="left" vertical="center" wrapText="1"/>
    </xf>
    <xf numFmtId="168" fontId="5" fillId="0" borderId="14" xfId="0" applyNumberFormat="1" applyFont="1" applyFill="1" applyBorder="1" applyAlignment="1">
      <alignment horizontal="left" vertical="center" wrapText="1"/>
    </xf>
    <xf numFmtId="168" fontId="5" fillId="0" borderId="15" xfId="0" applyNumberFormat="1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21" xfId="0" applyFont="1" applyFill="1" applyBorder="1" applyAlignment="1">
      <alignment horizontal="center" vertical="top" wrapText="1"/>
    </xf>
    <xf numFmtId="0" fontId="4" fillId="0" borderId="23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168" fontId="5" fillId="0" borderId="23" xfId="0" applyNumberFormat="1" applyFont="1" applyFill="1" applyBorder="1" applyAlignment="1">
      <alignment horizontal="left" vertical="top" wrapText="1"/>
    </xf>
    <xf numFmtId="168" fontId="5" fillId="0" borderId="14" xfId="0" applyNumberFormat="1" applyFont="1" applyFill="1" applyBorder="1" applyAlignment="1">
      <alignment horizontal="left" vertical="top" wrapText="1"/>
    </xf>
    <xf numFmtId="168" fontId="5" fillId="0" borderId="15" xfId="0" applyNumberFormat="1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center" vertical="top"/>
    </xf>
    <xf numFmtId="0" fontId="3" fillId="0" borderId="0" xfId="0" applyFont="1" applyFill="1" applyAlignment="1">
      <alignment horizont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top" wrapText="1"/>
    </xf>
    <xf numFmtId="0" fontId="0" fillId="0" borderId="22" xfId="0" applyFont="1" applyFill="1" applyBorder="1" applyAlignment="1">
      <alignment horizontal="center" vertical="center" textRotation="90" wrapText="1"/>
    </xf>
    <xf numFmtId="0" fontId="0" fillId="0" borderId="16" xfId="0" applyFont="1" applyFill="1" applyBorder="1" applyAlignment="1">
      <alignment horizontal="center" vertical="center" textRotation="90" wrapText="1"/>
    </xf>
    <xf numFmtId="0" fontId="0" fillId="0" borderId="12" xfId="0" applyFont="1" applyFill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view="pageBreakPreview" zoomScale="85" zoomScaleSheetLayoutView="85" workbookViewId="0" topLeftCell="C1">
      <selection activeCell="K23" sqref="K23"/>
    </sheetView>
  </sheetViews>
  <sheetFormatPr defaultColWidth="9.00390625" defaultRowHeight="12.75"/>
  <cols>
    <col min="1" max="1" width="5.875" style="3" customWidth="1"/>
    <col min="2" max="2" width="10.125" style="3" customWidth="1"/>
    <col min="3" max="3" width="31.125" style="2" customWidth="1"/>
    <col min="4" max="4" width="20.125" style="2" customWidth="1"/>
    <col min="5" max="5" width="12.875" style="2" customWidth="1"/>
    <col min="6" max="6" width="32.00390625" style="2" customWidth="1"/>
    <col min="7" max="10" width="18.875" style="2" customWidth="1"/>
    <col min="11" max="11" width="18.875" style="6" customWidth="1"/>
    <col min="12" max="12" width="13.25390625" style="2" bestFit="1" customWidth="1"/>
    <col min="13" max="13" width="13.00390625" style="2" customWidth="1"/>
    <col min="14" max="14" width="10.125" style="2" bestFit="1" customWidth="1"/>
    <col min="15" max="16384" width="9.125" style="2" customWidth="1"/>
  </cols>
  <sheetData>
    <row r="1" spans="1:11" ht="36" customHeight="1">
      <c r="A1" s="66" t="s">
        <v>30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3" ht="12.75">
      <c r="E3" s="2" t="s">
        <v>0</v>
      </c>
    </row>
    <row r="6" ht="12.75">
      <c r="K6" s="6" t="s">
        <v>21</v>
      </c>
    </row>
    <row r="7" spans="1:11" ht="12.75">
      <c r="A7" s="55" t="s">
        <v>1</v>
      </c>
      <c r="B7" s="56" t="s">
        <v>12</v>
      </c>
      <c r="C7" s="57"/>
      <c r="D7" s="55" t="s">
        <v>2</v>
      </c>
      <c r="E7" s="55" t="s">
        <v>3</v>
      </c>
      <c r="F7" s="65" t="s">
        <v>15</v>
      </c>
      <c r="G7" s="65"/>
      <c r="H7" s="65"/>
      <c r="I7" s="65"/>
      <c r="J7" s="65"/>
      <c r="K7" s="69" t="s">
        <v>19</v>
      </c>
    </row>
    <row r="8" spans="1:11" s="3" customFormat="1" ht="98.25" customHeight="1">
      <c r="A8" s="55"/>
      <c r="B8" s="58"/>
      <c r="C8" s="59"/>
      <c r="D8" s="55"/>
      <c r="E8" s="55"/>
      <c r="F8" s="9" t="s">
        <v>13</v>
      </c>
      <c r="G8" s="9" t="s">
        <v>16</v>
      </c>
      <c r="H8" s="9" t="s">
        <v>17</v>
      </c>
      <c r="I8" s="9" t="s">
        <v>18</v>
      </c>
      <c r="J8" s="9" t="s">
        <v>14</v>
      </c>
      <c r="K8" s="69"/>
    </row>
    <row r="9" spans="1:11" ht="12.75">
      <c r="A9" s="4">
        <v>1</v>
      </c>
      <c r="B9" s="60">
        <v>2</v>
      </c>
      <c r="C9" s="61"/>
      <c r="D9" s="4">
        <v>3</v>
      </c>
      <c r="E9" s="4">
        <v>4</v>
      </c>
      <c r="F9" s="4">
        <v>5</v>
      </c>
      <c r="G9" s="4">
        <v>6</v>
      </c>
      <c r="H9" s="4">
        <v>7</v>
      </c>
      <c r="I9" s="4">
        <v>8</v>
      </c>
      <c r="J9" s="4">
        <v>9</v>
      </c>
      <c r="K9" s="8">
        <v>10</v>
      </c>
    </row>
    <row r="10" spans="1:11" ht="14.25">
      <c r="A10" s="16">
        <v>1</v>
      </c>
      <c r="B10" s="62" t="s">
        <v>4</v>
      </c>
      <c r="C10" s="63"/>
      <c r="D10" s="63"/>
      <c r="E10" s="63"/>
      <c r="F10" s="63"/>
      <c r="G10" s="63"/>
      <c r="H10" s="63"/>
      <c r="I10" s="63"/>
      <c r="J10" s="63"/>
      <c r="K10" s="64"/>
    </row>
    <row r="11" spans="1:13" ht="15">
      <c r="A11" s="40" t="s">
        <v>5</v>
      </c>
      <c r="B11" s="34" t="s">
        <v>25</v>
      </c>
      <c r="C11" s="35"/>
      <c r="D11" s="1" t="s">
        <v>6</v>
      </c>
      <c r="E11" s="14">
        <v>1047.69</v>
      </c>
      <c r="F11" s="14">
        <v>31.53</v>
      </c>
      <c r="G11" s="13">
        <v>0.239</v>
      </c>
      <c r="H11" s="13">
        <v>0.696</v>
      </c>
      <c r="I11" s="13">
        <v>1.453</v>
      </c>
      <c r="J11" s="14">
        <v>735.84</v>
      </c>
      <c r="K11" s="13">
        <f>E11+F11+G11+H11+I11+J11</f>
        <v>1817.4479999999999</v>
      </c>
      <c r="L11" s="12"/>
      <c r="M11" s="7"/>
    </row>
    <row r="12" spans="1:13" ht="15">
      <c r="A12" s="41"/>
      <c r="B12" s="36"/>
      <c r="C12" s="37"/>
      <c r="D12" s="1" t="s">
        <v>7</v>
      </c>
      <c r="E12" s="14">
        <v>1047.69</v>
      </c>
      <c r="F12" s="14">
        <v>31.53</v>
      </c>
      <c r="G12" s="13">
        <v>0.239</v>
      </c>
      <c r="H12" s="13">
        <v>0.696</v>
      </c>
      <c r="I12" s="13">
        <v>1.453</v>
      </c>
      <c r="J12" s="14">
        <v>959.69</v>
      </c>
      <c r="K12" s="13">
        <f aca="true" t="shared" si="0" ref="K12:K25">E12+F12+G12+H12+I12+J12</f>
        <v>2041.298</v>
      </c>
      <c r="L12" s="12"/>
      <c r="M12" s="7"/>
    </row>
    <row r="13" spans="1:13" ht="15">
      <c r="A13" s="41"/>
      <c r="B13" s="36"/>
      <c r="C13" s="37"/>
      <c r="D13" s="1" t="s">
        <v>8</v>
      </c>
      <c r="E13" s="14">
        <v>1047.69</v>
      </c>
      <c r="F13" s="14">
        <v>31.53</v>
      </c>
      <c r="G13" s="13">
        <v>0.239</v>
      </c>
      <c r="H13" s="13">
        <v>0.696</v>
      </c>
      <c r="I13" s="13">
        <v>1.453</v>
      </c>
      <c r="J13" s="14">
        <v>1215.5</v>
      </c>
      <c r="K13" s="13">
        <f t="shared" si="0"/>
        <v>2297.108</v>
      </c>
      <c r="L13" s="12"/>
      <c r="M13" s="7"/>
    </row>
    <row r="14" spans="1:14" ht="15">
      <c r="A14" s="42"/>
      <c r="B14" s="38"/>
      <c r="C14" s="39"/>
      <c r="D14" s="1" t="s">
        <v>9</v>
      </c>
      <c r="E14" s="14">
        <v>1047.69</v>
      </c>
      <c r="F14" s="14">
        <v>31.53</v>
      </c>
      <c r="G14" s="13">
        <v>0.239</v>
      </c>
      <c r="H14" s="13">
        <v>0.696</v>
      </c>
      <c r="I14" s="13">
        <v>1.453</v>
      </c>
      <c r="J14" s="14">
        <v>2305.84</v>
      </c>
      <c r="K14" s="13">
        <f t="shared" si="0"/>
        <v>3387.4480000000003</v>
      </c>
      <c r="L14" s="12"/>
      <c r="M14" s="7"/>
      <c r="N14" s="11"/>
    </row>
    <row r="15" spans="1:12" ht="15.75" customHeight="1">
      <c r="A15" s="46" t="s">
        <v>27</v>
      </c>
      <c r="B15" s="70" t="s">
        <v>26</v>
      </c>
      <c r="C15" s="67" t="s">
        <v>22</v>
      </c>
      <c r="D15" s="1" t="s">
        <v>7</v>
      </c>
      <c r="E15" s="14">
        <v>710.36</v>
      </c>
      <c r="F15" s="14">
        <v>31.53</v>
      </c>
      <c r="G15" s="13">
        <v>0.239</v>
      </c>
      <c r="H15" s="13">
        <v>0.696</v>
      </c>
      <c r="I15" s="13">
        <v>1.453</v>
      </c>
      <c r="J15" s="14">
        <v>959.69</v>
      </c>
      <c r="K15" s="13">
        <f t="shared" si="0"/>
        <v>1703.968</v>
      </c>
      <c r="L15" s="12"/>
    </row>
    <row r="16" spans="1:12" ht="15.75" customHeight="1">
      <c r="A16" s="47"/>
      <c r="B16" s="71"/>
      <c r="C16" s="68"/>
      <c r="D16" s="1" t="s">
        <v>8</v>
      </c>
      <c r="E16" s="14">
        <v>710.36</v>
      </c>
      <c r="F16" s="14">
        <v>31.53</v>
      </c>
      <c r="G16" s="13">
        <v>0.239</v>
      </c>
      <c r="H16" s="13">
        <v>0.696</v>
      </c>
      <c r="I16" s="13">
        <v>1.453</v>
      </c>
      <c r="J16" s="14">
        <v>1215.5</v>
      </c>
      <c r="K16" s="13">
        <f t="shared" si="0"/>
        <v>1959.778</v>
      </c>
      <c r="L16" s="12"/>
    </row>
    <row r="17" spans="1:12" ht="15.75" customHeight="1">
      <c r="A17" s="47"/>
      <c r="B17" s="71"/>
      <c r="C17" s="49" t="s">
        <v>23</v>
      </c>
      <c r="D17" s="1" t="s">
        <v>7</v>
      </c>
      <c r="E17" s="14">
        <v>952.25</v>
      </c>
      <c r="F17" s="14">
        <v>31.53</v>
      </c>
      <c r="G17" s="13">
        <v>0.239</v>
      </c>
      <c r="H17" s="13">
        <v>0.696</v>
      </c>
      <c r="I17" s="13">
        <v>1.453</v>
      </c>
      <c r="J17" s="14">
        <v>959.69</v>
      </c>
      <c r="K17" s="13">
        <f t="shared" si="0"/>
        <v>1945.8580000000002</v>
      </c>
      <c r="L17" s="12"/>
    </row>
    <row r="18" spans="1:12" ht="15.75" customHeight="1">
      <c r="A18" s="47"/>
      <c r="B18" s="71"/>
      <c r="C18" s="49"/>
      <c r="D18" s="1" t="s">
        <v>8</v>
      </c>
      <c r="E18" s="14">
        <v>952.25</v>
      </c>
      <c r="F18" s="14">
        <v>31.53</v>
      </c>
      <c r="G18" s="13">
        <v>0.239</v>
      </c>
      <c r="H18" s="13">
        <v>0.696</v>
      </c>
      <c r="I18" s="13">
        <v>1.453</v>
      </c>
      <c r="J18" s="14">
        <v>1215.5</v>
      </c>
      <c r="K18" s="13">
        <f t="shared" si="0"/>
        <v>2201.668</v>
      </c>
      <c r="L18" s="12"/>
    </row>
    <row r="19" spans="1:12" ht="15.75" customHeight="1">
      <c r="A19" s="47"/>
      <c r="B19" s="71"/>
      <c r="C19" s="49" t="s">
        <v>24</v>
      </c>
      <c r="D19" s="1" t="s">
        <v>7</v>
      </c>
      <c r="E19" s="14">
        <v>2828.88</v>
      </c>
      <c r="F19" s="14">
        <v>31.53</v>
      </c>
      <c r="G19" s="13">
        <v>0.239</v>
      </c>
      <c r="H19" s="13">
        <v>0.696</v>
      </c>
      <c r="I19" s="13">
        <v>1.453</v>
      </c>
      <c r="J19" s="14">
        <v>959.69</v>
      </c>
      <c r="K19" s="13">
        <f t="shared" si="0"/>
        <v>3822.4880000000003</v>
      </c>
      <c r="L19" s="12"/>
    </row>
    <row r="20" spans="1:12" ht="15.75" customHeight="1">
      <c r="A20" s="48"/>
      <c r="B20" s="72"/>
      <c r="C20" s="49"/>
      <c r="D20" s="1" t="s">
        <v>8</v>
      </c>
      <c r="E20" s="14">
        <v>2828.88</v>
      </c>
      <c r="F20" s="14">
        <v>31.53</v>
      </c>
      <c r="G20" s="13">
        <v>0.239</v>
      </c>
      <c r="H20" s="13">
        <v>0.696</v>
      </c>
      <c r="I20" s="13">
        <v>1.453</v>
      </c>
      <c r="J20" s="14">
        <v>1215.5</v>
      </c>
      <c r="K20" s="13">
        <f t="shared" si="0"/>
        <v>4078.2980000000002</v>
      </c>
      <c r="L20" s="12"/>
    </row>
    <row r="21" spans="1:13" ht="15" customHeight="1">
      <c r="A21" s="27" t="s">
        <v>28</v>
      </c>
      <c r="B21" s="36" t="s">
        <v>10</v>
      </c>
      <c r="C21" s="37"/>
      <c r="D21" s="1" t="s">
        <v>6</v>
      </c>
      <c r="E21" s="14">
        <v>167773.89</v>
      </c>
      <c r="F21" s="13">
        <v>0</v>
      </c>
      <c r="G21" s="13">
        <v>0</v>
      </c>
      <c r="H21" s="13">
        <v>0</v>
      </c>
      <c r="I21" s="13">
        <v>0</v>
      </c>
      <c r="J21" s="14">
        <v>507998</v>
      </c>
      <c r="K21" s="14">
        <f t="shared" si="0"/>
        <v>675771.89</v>
      </c>
      <c r="L21" s="12"/>
      <c r="M21" s="10"/>
    </row>
    <row r="22" spans="1:13" ht="15">
      <c r="A22" s="27"/>
      <c r="B22" s="36"/>
      <c r="C22" s="37"/>
      <c r="D22" s="1" t="s">
        <v>7</v>
      </c>
      <c r="E22" s="14">
        <v>167773.89</v>
      </c>
      <c r="F22" s="13">
        <v>0</v>
      </c>
      <c r="G22" s="13">
        <v>0</v>
      </c>
      <c r="H22" s="13">
        <v>0</v>
      </c>
      <c r="I22" s="13">
        <v>0</v>
      </c>
      <c r="J22" s="14">
        <v>579264</v>
      </c>
      <c r="K22" s="14">
        <f t="shared" si="0"/>
        <v>747037.89</v>
      </c>
      <c r="L22" s="12"/>
      <c r="M22" s="11"/>
    </row>
    <row r="23" spans="1:12" ht="15">
      <c r="A23" s="27"/>
      <c r="B23" s="36"/>
      <c r="C23" s="37"/>
      <c r="D23" s="1" t="s">
        <v>8</v>
      </c>
      <c r="E23" s="14">
        <v>167773.89</v>
      </c>
      <c r="F23" s="13">
        <v>0</v>
      </c>
      <c r="G23" s="13">
        <v>0</v>
      </c>
      <c r="H23" s="13">
        <v>0</v>
      </c>
      <c r="I23" s="13">
        <v>0</v>
      </c>
      <c r="J23" s="14">
        <v>561915</v>
      </c>
      <c r="K23" s="14">
        <f t="shared" si="0"/>
        <v>729688.89</v>
      </c>
      <c r="L23" s="12"/>
    </row>
    <row r="24" spans="1:12" ht="15">
      <c r="A24" s="54"/>
      <c r="B24" s="38"/>
      <c r="C24" s="39"/>
      <c r="D24" s="1" t="s">
        <v>9</v>
      </c>
      <c r="E24" s="14">
        <v>167773.89</v>
      </c>
      <c r="F24" s="13">
        <v>0</v>
      </c>
      <c r="G24" s="13">
        <v>0</v>
      </c>
      <c r="H24" s="13">
        <v>0</v>
      </c>
      <c r="I24" s="13">
        <v>0</v>
      </c>
      <c r="J24" s="14">
        <v>898485</v>
      </c>
      <c r="K24" s="14">
        <f t="shared" si="0"/>
        <v>1066258.8900000001</v>
      </c>
      <c r="L24" s="12"/>
    </row>
    <row r="25" spans="1:12" ht="20.25" customHeight="1">
      <c r="A25" s="19">
        <v>2</v>
      </c>
      <c r="B25" s="53" t="s">
        <v>11</v>
      </c>
      <c r="C25" s="26"/>
      <c r="D25" s="14"/>
      <c r="E25" s="14">
        <f>E11</f>
        <v>1047.69</v>
      </c>
      <c r="F25" s="14">
        <v>31.53</v>
      </c>
      <c r="G25" s="13">
        <v>0.239</v>
      </c>
      <c r="H25" s="13">
        <v>0.696</v>
      </c>
      <c r="I25" s="13">
        <v>1.453</v>
      </c>
      <c r="J25" s="14">
        <v>0</v>
      </c>
      <c r="K25" s="13">
        <f t="shared" si="0"/>
        <v>1081.608</v>
      </c>
      <c r="L25" s="12"/>
    </row>
    <row r="26" spans="1:12" ht="15">
      <c r="A26" s="18"/>
      <c r="B26" s="17"/>
      <c r="C26" s="20"/>
      <c r="D26" s="21"/>
      <c r="E26" s="22"/>
      <c r="F26" s="23"/>
      <c r="G26" s="23"/>
      <c r="H26" s="23"/>
      <c r="I26" s="23"/>
      <c r="J26" s="22"/>
      <c r="K26" s="24"/>
      <c r="L26" s="12"/>
    </row>
    <row r="27" spans="1:12" s="5" customFormat="1" ht="14.25" customHeight="1">
      <c r="A27" s="25">
        <v>3</v>
      </c>
      <c r="B27" s="50" t="s">
        <v>20</v>
      </c>
      <c r="C27" s="51"/>
      <c r="D27" s="51"/>
      <c r="E27" s="51"/>
      <c r="F27" s="51"/>
      <c r="G27" s="51"/>
      <c r="H27" s="51"/>
      <c r="I27" s="51"/>
      <c r="J27" s="51"/>
      <c r="K27" s="52"/>
      <c r="L27" s="12"/>
    </row>
    <row r="28" spans="1:12" ht="15" customHeight="1">
      <c r="A28" s="43" t="s">
        <v>29</v>
      </c>
      <c r="B28" s="28" t="s">
        <v>25</v>
      </c>
      <c r="C28" s="29"/>
      <c r="D28" s="15" t="s">
        <v>6</v>
      </c>
      <c r="E28" s="14">
        <v>1047.69</v>
      </c>
      <c r="F28" s="13">
        <v>0</v>
      </c>
      <c r="G28" s="13">
        <v>0.239</v>
      </c>
      <c r="H28" s="13">
        <v>0.696</v>
      </c>
      <c r="I28" s="13">
        <v>1.453</v>
      </c>
      <c r="J28" s="14">
        <v>735.84</v>
      </c>
      <c r="K28" s="13">
        <f>E28+F28+G28+H28+I28+J28</f>
        <v>1785.9180000000001</v>
      </c>
      <c r="L28" s="12"/>
    </row>
    <row r="29" spans="1:12" ht="15">
      <c r="A29" s="44"/>
      <c r="B29" s="30"/>
      <c r="C29" s="31"/>
      <c r="D29" s="15" t="s">
        <v>7</v>
      </c>
      <c r="E29" s="14">
        <v>1047.69</v>
      </c>
      <c r="F29" s="13">
        <v>0</v>
      </c>
      <c r="G29" s="13">
        <v>0.239</v>
      </c>
      <c r="H29" s="13">
        <v>0.696</v>
      </c>
      <c r="I29" s="13">
        <v>1.453</v>
      </c>
      <c r="J29" s="14">
        <v>959.69</v>
      </c>
      <c r="K29" s="13">
        <f>E29+F29+G29+H29+I29+J29</f>
        <v>2009.768</v>
      </c>
      <c r="L29" s="12"/>
    </row>
    <row r="30" spans="1:12" ht="15">
      <c r="A30" s="44"/>
      <c r="B30" s="30"/>
      <c r="C30" s="31"/>
      <c r="D30" s="15" t="s">
        <v>8</v>
      </c>
      <c r="E30" s="14">
        <v>1047.69</v>
      </c>
      <c r="F30" s="13">
        <v>0</v>
      </c>
      <c r="G30" s="13">
        <v>0.239</v>
      </c>
      <c r="H30" s="13">
        <v>0.696</v>
      </c>
      <c r="I30" s="13">
        <v>1.453</v>
      </c>
      <c r="J30" s="14">
        <v>1215.5</v>
      </c>
      <c r="K30" s="13">
        <f>E30+F30+G30+H30+I30+J30</f>
        <v>2265.578</v>
      </c>
      <c r="L30" s="12"/>
    </row>
    <row r="31" spans="1:12" ht="15">
      <c r="A31" s="45"/>
      <c r="B31" s="32"/>
      <c r="C31" s="33"/>
      <c r="D31" s="15" t="s">
        <v>9</v>
      </c>
      <c r="E31" s="14">
        <v>1047.69</v>
      </c>
      <c r="F31" s="13">
        <v>0</v>
      </c>
      <c r="G31" s="13">
        <v>0.239</v>
      </c>
      <c r="H31" s="13">
        <v>0.696</v>
      </c>
      <c r="I31" s="13">
        <v>1.453</v>
      </c>
      <c r="J31" s="14">
        <v>2305.84</v>
      </c>
      <c r="K31" s="13">
        <f>E31+F31+G31+H31+I31+J31</f>
        <v>3355.918</v>
      </c>
      <c r="L31" s="12"/>
    </row>
  </sheetData>
  <sheetProtection/>
  <mergeCells count="22">
    <mergeCell ref="A7:A8"/>
    <mergeCell ref="A1:K1"/>
    <mergeCell ref="C15:C16"/>
    <mergeCell ref="K7:K8"/>
    <mergeCell ref="B15:B20"/>
    <mergeCell ref="B21:C24"/>
    <mergeCell ref="E7:E8"/>
    <mergeCell ref="B7:C8"/>
    <mergeCell ref="B9:C9"/>
    <mergeCell ref="B10:K10"/>
    <mergeCell ref="D7:D8"/>
    <mergeCell ref="F7:J7"/>
    <mergeCell ref="B28:C31"/>
    <mergeCell ref="B11:C14"/>
    <mergeCell ref="A11:A14"/>
    <mergeCell ref="A28:A31"/>
    <mergeCell ref="A15:A20"/>
    <mergeCell ref="C17:C18"/>
    <mergeCell ref="C19:C20"/>
    <mergeCell ref="B27:K27"/>
    <mergeCell ref="B25:C25"/>
    <mergeCell ref="A21:A24"/>
  </mergeCells>
  <printOptions horizontalCentered="1"/>
  <pageMargins left="0.32" right="0.19" top="0.5" bottom="0.37" header="0.15748031496062992" footer="0.15748031496062992"/>
  <pageSetup fitToHeight="0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stukanskaya_em</cp:lastModifiedBy>
  <cp:lastPrinted>2012-06-12T03:22:27Z</cp:lastPrinted>
  <dcterms:created xsi:type="dcterms:W3CDTF">2009-09-08T00:00:23Z</dcterms:created>
  <dcterms:modified xsi:type="dcterms:W3CDTF">2012-06-19T07:09:20Z</dcterms:modified>
  <cp:category/>
  <cp:version/>
  <cp:contentType/>
  <cp:contentStatus/>
</cp:coreProperties>
</file>