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385" yWindow="65221" windowWidth="11160" windowHeight="9990" tabRatio="403" firstSheet="1" activeTab="1"/>
  </bookViews>
  <sheets>
    <sheet name="XLR_NoRangeSheet" sheetId="1" state="veryHidden" r:id="rId1"/>
    <sheet name="Лист1" sheetId="2" r:id="rId2"/>
  </sheets>
  <externalReferences>
    <externalReference r:id="rId5"/>
  </externalReferences>
  <definedNames>
    <definedName name="sql1">#REF!</definedName>
    <definedName name="sql10" localSheetId="1">'[1]Результат'!#REF!</definedName>
    <definedName name="sql10">#REF!</definedName>
    <definedName name="sql11" localSheetId="1">'[1]Результат'!#REF!</definedName>
    <definedName name="sql11">#REF!</definedName>
    <definedName name="sql2" localSheetId="1">'[1]Результат'!#REF!</definedName>
    <definedName name="sql2">#REF!</definedName>
    <definedName name="sql3">#REF!</definedName>
    <definedName name="sql4" localSheetId="1">'[1]Результат'!#REF!</definedName>
    <definedName name="sql4">#REF!</definedName>
    <definedName name="sql5">#REF!</definedName>
    <definedName name="sql6">#REF!</definedName>
    <definedName name="sql7">#REF!</definedName>
    <definedName name="sql8">#REF!</definedName>
    <definedName name="sql9">#REF!</definedName>
    <definedName name="XLR_ERRNAMESTR" hidden="1">'XLR_NoRangeSheet'!$B$5</definedName>
    <definedName name="XLR_VERSION" hidden="1">'XLR_NoRangeSheet'!$A$5</definedName>
    <definedName name="о">#REF!</definedName>
  </definedNames>
  <calcPr fullCalcOnLoad="1"/>
</workbook>
</file>

<file path=xl/sharedStrings.xml><?xml version="1.0" encoding="utf-8"?>
<sst xmlns="http://schemas.openxmlformats.org/spreadsheetml/2006/main" count="56" uniqueCount="20">
  <si>
    <t>4.2, Developer  (build 122-D7)</t>
  </si>
  <si>
    <t>МРСК Урала</t>
  </si>
  <si>
    <t>ЕЭТ</t>
  </si>
  <si>
    <t>Никомэнерготранс</t>
  </si>
  <si>
    <t>прочие</t>
  </si>
  <si>
    <t>население</t>
  </si>
  <si>
    <t>итого:</t>
  </si>
  <si>
    <t>Сетевые организации</t>
  </si>
  <si>
    <t>ФСК</t>
  </si>
  <si>
    <t>потери</t>
  </si>
  <si>
    <t>вн</t>
  </si>
  <si>
    <t>сн2</t>
  </si>
  <si>
    <t>нн</t>
  </si>
  <si>
    <t>сн1</t>
  </si>
  <si>
    <t>тарифные группы</t>
  </si>
  <si>
    <t>объем полезного отпуска, тыс. кВтч</t>
  </si>
  <si>
    <t>ЕЭТ, в том числе опосредованное присоединение через электрические сети иных собственников</t>
  </si>
  <si>
    <t>Информация о скорректированных объёмах фактического полезного отпуска  электроэнергии и мощности по тарифным группам в разрезе территориальных сетевых организаций по уровням напряжения</t>
  </si>
  <si>
    <t>уровень напряжения</t>
  </si>
  <si>
    <t>ноябрь 2013г.</t>
  </si>
</sst>
</file>

<file path=xl/styles.xml><?xml version="1.0" encoding="utf-8"?>
<styleSheet xmlns="http://schemas.openxmlformats.org/spreadsheetml/2006/main">
  <numFmts count="7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&quot;-&quot;??_);_(@_)"/>
    <numFmt numFmtId="165" formatCode="_(* #,##0.0_);_(* \(#,##0.0\);_(* &quot;-&quot;??_);_(@_)"/>
    <numFmt numFmtId="166" formatCode="_(* #,##0_);_(* \(#,##0\);_(* &quot;-&quot;??_);_(@_)"/>
    <numFmt numFmtId="167" formatCode="#,##0.000"/>
    <numFmt numFmtId="168" formatCode="_(* #,##0.00000_);_(* \(#,##0.00000\);_(* &quot;-&quot;??_);_(@_)"/>
    <numFmt numFmtId="169" formatCode="_(* #,##0.000_);_(* \(#,##0.000\);_(* &quot;-&quot;??_);_(@_)"/>
    <numFmt numFmtId="170" formatCode="0.0"/>
    <numFmt numFmtId="171" formatCode="0.000"/>
    <numFmt numFmtId="172" formatCode="0.0000"/>
    <numFmt numFmtId="173" formatCode="0.00000"/>
    <numFmt numFmtId="174" formatCode="0.000000"/>
    <numFmt numFmtId="175" formatCode="0.0000000"/>
    <numFmt numFmtId="176" formatCode="0.00000000"/>
    <numFmt numFmtId="177" formatCode="0.000000000"/>
    <numFmt numFmtId="178" formatCode="#,##0_ ;\-#,##0\ "/>
    <numFmt numFmtId="179" formatCode="#,##0.00000"/>
    <numFmt numFmtId="180" formatCode="#,##0.0000"/>
    <numFmt numFmtId="181" formatCode="_-* #,##0.00000_р_._-;\-* #,##0.00000_р_._-;_-* &quot;-&quot;?????_р_._-;_-@_-"/>
    <numFmt numFmtId="182" formatCode="#,##0.00&quot;р.&quot;"/>
    <numFmt numFmtId="183" formatCode="#,##0.00_ ;\-#,##0.00\ "/>
    <numFmt numFmtId="184" formatCode="#,##0.000000_ ;\-#,##0.000000\ "/>
    <numFmt numFmtId="185" formatCode="_-* #,##0.0000_р_._-;\-* #,##0.0000_р_._-;_-* &quot;-&quot;????_р_._-;_-@_-"/>
    <numFmt numFmtId="186" formatCode="#,##0.00000000_ ;\-#,##0.00000000\ "/>
    <numFmt numFmtId="187" formatCode="_-* #,##0.000000_р_._-;\-* #,##0.000000_р_._-;_-* &quot;-&quot;??????_р_._-;_-@_-"/>
    <numFmt numFmtId="188" formatCode="_-* #,##0.00000_р_._-;\-* #,##0.00000_р_._-;_-* &quot;-&quot;??_р_._-;_-@_-"/>
    <numFmt numFmtId="189" formatCode="_-* #,##0.0000000_р_._-;\-* #,##0.0000000_р_._-;_-* &quot;-&quot;??????_р_._-;_-@_-"/>
    <numFmt numFmtId="190" formatCode="_-* #,##0.00000000_р_._-;\-* #,##0.00000000_р_._-;_-* &quot;-&quot;????????_р_._-;_-@_-"/>
    <numFmt numFmtId="191" formatCode="#,##0.0000000000000000_ ;\-#,##0.0000000000000000\ "/>
    <numFmt numFmtId="192" formatCode="_-* #,##0.000000_р_._-;\-* #,##0.000000_р_._-;_-* &quot;-&quot;??_р_._-;_-@_-"/>
    <numFmt numFmtId="193" formatCode="0.0000000000000000"/>
    <numFmt numFmtId="194" formatCode="_-* #,##0.0000000_р_._-;\-* #,##0.0000000_р_._-;_-* &quot;-&quot;??_р_._-;_-@_-"/>
    <numFmt numFmtId="195" formatCode="_-* #,##0.0000000_р_._-;\-* #,##0.0000000_р_._-;_-* &quot;-&quot;???????_р_._-;_-@_-"/>
    <numFmt numFmtId="196" formatCode="0.0000000000"/>
    <numFmt numFmtId="197" formatCode="0.0000E+00"/>
    <numFmt numFmtId="198" formatCode="0.000E+00"/>
    <numFmt numFmtId="199" formatCode="0.0E+00"/>
    <numFmt numFmtId="200" formatCode="0E+00"/>
    <numFmt numFmtId="201" formatCode="#,##0.000000"/>
    <numFmt numFmtId="202" formatCode="#,##0.0000000"/>
    <numFmt numFmtId="203" formatCode="#,##0.00000000"/>
    <numFmt numFmtId="204" formatCode="_-* #,##0.000_р_._-;\-* #,##0.000_р_._-;_-* &quot;-&quot;???_р_._-;_-@_-"/>
    <numFmt numFmtId="205" formatCode="_(* #,##0.000000_);_(* \(#,##0.000000\);_(* &quot;-&quot;??_);_(@_)"/>
    <numFmt numFmtId="206" formatCode="_(* #,##0.0000000_);_(* \(#,##0.0000000\);_(* &quot;-&quot;??_);_(@_)"/>
    <numFmt numFmtId="207" formatCode="#,##0.0"/>
    <numFmt numFmtId="208" formatCode="#,##0.000_ ;\-#,##0.000\ "/>
    <numFmt numFmtId="209" formatCode="#,##0.0000_ ;\-#,##0.0000\ "/>
    <numFmt numFmtId="210" formatCode="#,##0.00000_ ;\-#,##0.00000\ "/>
    <numFmt numFmtId="211" formatCode="0.00000000000"/>
    <numFmt numFmtId="212" formatCode="_-* #,##0.0_р_._-;\-* #,##0.0_р_._-;_-* &quot;-&quot;??_р_._-;_-@_-"/>
    <numFmt numFmtId="213" formatCode="_-* #,##0_р_._-;\-* #,##0_р_._-;_-* &quot;-&quot;??_р_._-;_-@_-"/>
    <numFmt numFmtId="214" formatCode="#,##0.000000000"/>
    <numFmt numFmtId="215" formatCode="#,##0.0000000000"/>
    <numFmt numFmtId="216" formatCode="_(* #,##0.0000_);_(* \(#,##0.0000\);_(* &quot;-&quot;??_);_(@_)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[$€-2]\ ###,000_);[Red]\([$€-2]\ ###,000\)"/>
    <numFmt numFmtId="221" formatCode="_-* #,##0.000_р_._-;\-* #,##0.000_р_._-;_-* &quot;-&quot;??_р_._-;_-@_-"/>
    <numFmt numFmtId="222" formatCode="_-* #,##0.0000_р_._-;\-* #,##0.0000_р_._-;_-* &quot;-&quot;??_р_._-;_-@_-"/>
    <numFmt numFmtId="223" formatCode="_-* #,##0.0000_р_._-;\-* #,##0.0000_р_._-;_-* &quot;-&quot;???_р_._-;_-@_-"/>
    <numFmt numFmtId="224" formatCode="_-* #,##0.00000_р_._-;\-* #,##0.00000_р_._-;_-* &quot;-&quot;???_р_._-;_-@_-"/>
    <numFmt numFmtId="225" formatCode="_-* #,##0.000000_р_._-;\-* #,##0.000000_р_._-;_-* &quot;-&quot;???_р_._-;_-@_-"/>
    <numFmt numFmtId="226" formatCode="_-* #,##0.00_р_._-;\-* #,##0.00_р_._-;_-* &quot;-&quot;???_р_._-;_-@_-"/>
    <numFmt numFmtId="227" formatCode="[$-FC19]d\ mmmm\ yyyy\ &quot;г.&quot;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24" borderId="2" applyNumberFormat="0" applyAlignment="0" applyProtection="0"/>
    <xf numFmtId="0" fontId="29" fillId="24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17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9" fillId="29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10" xfId="0" applyFill="1" applyBorder="1" applyAlignment="1">
      <alignment horizontal="center"/>
    </xf>
    <xf numFmtId="0" fontId="2" fillId="30" borderId="0" xfId="0" applyFont="1" applyFill="1" applyAlignment="1">
      <alignment horizontal="right"/>
    </xf>
    <xf numFmtId="0" fontId="0" fillId="3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24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204" fontId="0" fillId="0" borderId="0" xfId="0" applyNumberFormat="1" applyAlignment="1">
      <alignment wrapText="1"/>
    </xf>
    <xf numFmtId="208" fontId="0" fillId="0" borderId="0" xfId="0" applyNumberFormat="1" applyAlignment="1">
      <alignment/>
    </xf>
    <xf numFmtId="221" fontId="0" fillId="0" borderId="10" xfId="62" applyNumberFormat="1" applyFont="1" applyBorder="1" applyAlignment="1">
      <alignment/>
    </xf>
    <xf numFmtId="221" fontId="0" fillId="0" borderId="12" xfId="62" applyNumberFormat="1" applyFont="1" applyBorder="1" applyAlignment="1">
      <alignment/>
    </xf>
    <xf numFmtId="221" fontId="0" fillId="0" borderId="10" xfId="0" applyNumberFormat="1" applyFont="1" applyFill="1" applyBorder="1" applyAlignment="1">
      <alignment horizontal="right" indent="1"/>
    </xf>
    <xf numFmtId="204" fontId="0" fillId="0" borderId="10" xfId="0" applyNumberFormat="1" applyFont="1" applyFill="1" applyBorder="1" applyAlignment="1">
      <alignment horizontal="right" indent="1"/>
    </xf>
    <xf numFmtId="0" fontId="0" fillId="0" borderId="10" xfId="0" applyFont="1" applyFill="1" applyBorder="1" applyAlignment="1">
      <alignment horizontal="right" indent="1"/>
    </xf>
    <xf numFmtId="171" fontId="0" fillId="0" borderId="10" xfId="0" applyNumberFormat="1" applyFont="1" applyFill="1" applyBorder="1" applyAlignment="1">
      <alignment horizontal="right" indent="1"/>
    </xf>
    <xf numFmtId="221" fontId="2" fillId="30" borderId="0" xfId="0" applyNumberFormat="1" applyFont="1" applyFill="1" applyAlignment="1">
      <alignment horizontal="right"/>
    </xf>
    <xf numFmtId="221" fontId="2" fillId="30" borderId="0" xfId="60" applyNumberFormat="1" applyFont="1" applyFill="1" applyAlignment="1">
      <alignment/>
    </xf>
    <xf numFmtId="2" fontId="0" fillId="0" borderId="0" xfId="0" applyNumberFormat="1" applyAlignment="1">
      <alignment/>
    </xf>
    <xf numFmtId="0" fontId="0" fillId="24" borderId="13" xfId="0" applyFill="1" applyBorder="1" applyAlignment="1">
      <alignment horizontal="center" vertical="center" wrapText="1"/>
    </xf>
    <xf numFmtId="0" fontId="0" fillId="24" borderId="13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24" borderId="14" xfId="0" applyFill="1" applyBorder="1" applyAlignment="1">
      <alignment horizontal="center" vertical="center" wrapText="1"/>
    </xf>
    <xf numFmtId="0" fontId="0" fillId="24" borderId="12" xfId="0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24" borderId="14" xfId="0" applyFont="1" applyFill="1" applyBorder="1" applyAlignment="1">
      <alignment horizontal="center" vertical="center"/>
    </xf>
    <xf numFmtId="0" fontId="3" fillId="24" borderId="12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1" fillId="24" borderId="14" xfId="0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 wrapText="1"/>
    </xf>
    <xf numFmtId="0" fontId="3" fillId="24" borderId="16" xfId="0" applyFont="1" applyFill="1" applyBorder="1" applyAlignment="1">
      <alignment horizontal="center" vertical="center"/>
    </xf>
    <xf numFmtId="0" fontId="3" fillId="24" borderId="17" xfId="0" applyFont="1" applyFill="1" applyBorder="1" applyAlignment="1">
      <alignment horizontal="center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Финансовый 3" xfId="63"/>
    <cellStyle name="Финансовый 4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ef-30\&#1056;&#1072;&#1073;&#1086;&#1095;&#1080;&#1081;%20&#1089;&#1090;&#1086;&#1083;\&#1060;&#1086;&#1088;&#1084;&#1072;%204%20&#1079;&#1072;%20&#1084;&#1072;&#1088;&#1090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зультат"/>
      <sheetName val="XLR_NoRangeSheet"/>
      <sheetName val="Лист1"/>
      <sheetName val="Результат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B5"/>
  <sheetViews>
    <sheetView zoomScalePageLayoutView="0" workbookViewId="0" topLeftCell="A1">
      <selection activeCell="A30072" sqref="A30072:AS30073"/>
    </sheetView>
  </sheetViews>
  <sheetFormatPr defaultColWidth="9.00390625" defaultRowHeight="12.75"/>
  <sheetData>
    <row r="5" spans="1:2" ht="12.75">
      <c r="A5" s="1" t="s">
        <v>0</v>
      </c>
      <c r="B5" t="e">
        <f>XLR_ERRNAME</f>
        <v>#NAME?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G33"/>
  <sheetViews>
    <sheetView tabSelected="1" zoomScale="90" zoomScaleNormal="90" zoomScalePageLayoutView="0" workbookViewId="0" topLeftCell="A7">
      <selection activeCell="E26" sqref="E26"/>
    </sheetView>
  </sheetViews>
  <sheetFormatPr defaultColWidth="9.00390625" defaultRowHeight="12.75"/>
  <cols>
    <col min="2" max="2" width="27.75390625" style="0" customWidth="1"/>
    <col min="3" max="3" width="17.375" style="0" customWidth="1"/>
    <col min="4" max="4" width="12.875" style="0" customWidth="1"/>
    <col min="5" max="5" width="16.625" style="0" customWidth="1"/>
    <col min="6" max="6" width="14.625" style="0" customWidth="1"/>
  </cols>
  <sheetData>
    <row r="1" spans="2:6" ht="55.5" customHeight="1">
      <c r="B1" s="31" t="s">
        <v>17</v>
      </c>
      <c r="C1" s="31"/>
      <c r="D1" s="31"/>
      <c r="E1" s="31"/>
      <c r="F1" s="31"/>
    </row>
    <row r="2" spans="2:5" ht="55.5" customHeight="1">
      <c r="B2" s="29" t="s">
        <v>7</v>
      </c>
      <c r="C2" s="39" t="s">
        <v>14</v>
      </c>
      <c r="D2" s="23" t="s">
        <v>18</v>
      </c>
      <c r="E2" s="20" t="s">
        <v>15</v>
      </c>
    </row>
    <row r="3" spans="2:5" ht="12.75">
      <c r="B3" s="30"/>
      <c r="C3" s="40"/>
      <c r="D3" s="24"/>
      <c r="E3" s="21" t="s">
        <v>19</v>
      </c>
    </row>
    <row r="4" spans="2:7" ht="12.75">
      <c r="B4" s="25" t="s">
        <v>1</v>
      </c>
      <c r="C4" s="27" t="s">
        <v>4</v>
      </c>
      <c r="D4" s="22" t="s">
        <v>10</v>
      </c>
      <c r="E4" s="13">
        <v>97.045</v>
      </c>
      <c r="G4" s="10"/>
    </row>
    <row r="5" spans="2:7" ht="12.75">
      <c r="B5" s="33"/>
      <c r="C5" s="32"/>
      <c r="D5" s="2" t="s">
        <v>11</v>
      </c>
      <c r="E5" s="14">
        <v>168.093</v>
      </c>
      <c r="G5" s="10"/>
    </row>
    <row r="6" spans="2:7" ht="12.75">
      <c r="B6" s="26"/>
      <c r="C6" s="28"/>
      <c r="D6" s="2" t="s">
        <v>12</v>
      </c>
      <c r="E6" s="15">
        <v>2.204</v>
      </c>
      <c r="G6" s="10"/>
    </row>
    <row r="7" spans="2:7" ht="12.75">
      <c r="B7" s="25" t="s">
        <v>3</v>
      </c>
      <c r="C7" s="27" t="s">
        <v>4</v>
      </c>
      <c r="D7" s="8" t="s">
        <v>10</v>
      </c>
      <c r="E7" s="13">
        <v>1622.477</v>
      </c>
      <c r="G7" s="10"/>
    </row>
    <row r="8" spans="2:7" ht="12.75">
      <c r="B8" s="33"/>
      <c r="C8" s="32"/>
      <c r="D8" s="8" t="s">
        <v>13</v>
      </c>
      <c r="E8" s="14">
        <v>30.062</v>
      </c>
      <c r="G8" s="10"/>
    </row>
    <row r="9" spans="2:7" ht="12.75">
      <c r="B9" s="33"/>
      <c r="C9" s="32"/>
      <c r="D9" s="8" t="s">
        <v>11</v>
      </c>
      <c r="E9" s="15">
        <v>122.46799999999999</v>
      </c>
      <c r="G9" s="10"/>
    </row>
    <row r="10" spans="2:7" ht="12.75">
      <c r="B10" s="33"/>
      <c r="C10" s="28"/>
      <c r="D10" s="8" t="s">
        <v>12</v>
      </c>
      <c r="E10" s="15">
        <v>25.066</v>
      </c>
      <c r="G10" s="10"/>
    </row>
    <row r="11" spans="2:7" ht="12.75">
      <c r="B11" s="33"/>
      <c r="C11" s="27" t="s">
        <v>5</v>
      </c>
      <c r="D11" s="2" t="s">
        <v>11</v>
      </c>
      <c r="E11" s="13">
        <v>5.575</v>
      </c>
      <c r="G11" s="10"/>
    </row>
    <row r="12" spans="2:7" ht="12.75">
      <c r="B12" s="26"/>
      <c r="C12" s="28"/>
      <c r="D12" s="2" t="s">
        <v>12</v>
      </c>
      <c r="E12" s="13">
        <v>2.258</v>
      </c>
      <c r="G12" s="10"/>
    </row>
    <row r="13" spans="2:7" ht="12.75">
      <c r="B13" s="25" t="s">
        <v>8</v>
      </c>
      <c r="C13" s="27" t="s">
        <v>4</v>
      </c>
      <c r="D13" s="2" t="s">
        <v>10</v>
      </c>
      <c r="E13" s="14">
        <v>167648.689</v>
      </c>
      <c r="G13" s="10"/>
    </row>
    <row r="14" spans="2:7" ht="12.75">
      <c r="B14" s="33"/>
      <c r="C14" s="32"/>
      <c r="D14" s="2" t="s">
        <v>11</v>
      </c>
      <c r="E14" s="14">
        <v>756.5450000000001</v>
      </c>
      <c r="G14" s="10"/>
    </row>
    <row r="15" spans="2:7" ht="12.75" customHeight="1">
      <c r="B15" s="26"/>
      <c r="C15" s="28"/>
      <c r="D15" s="2" t="s">
        <v>12</v>
      </c>
      <c r="E15" s="16">
        <v>10.113</v>
      </c>
      <c r="G15" s="10"/>
    </row>
    <row r="16" spans="2:7" ht="12.75" customHeight="1">
      <c r="B16" s="34" t="s">
        <v>16</v>
      </c>
      <c r="C16" s="27" t="s">
        <v>4</v>
      </c>
      <c r="D16" s="2" t="s">
        <v>10</v>
      </c>
      <c r="E16" s="14">
        <v>122400.432</v>
      </c>
      <c r="G16" s="10"/>
    </row>
    <row r="17" spans="2:7" ht="12.75">
      <c r="B17" s="35"/>
      <c r="C17" s="32"/>
      <c r="D17" s="2" t="s">
        <v>13</v>
      </c>
      <c r="E17" s="14">
        <v>5374.299</v>
      </c>
      <c r="G17" s="10"/>
    </row>
    <row r="18" spans="2:7" ht="12.75">
      <c r="B18" s="35"/>
      <c r="C18" s="32"/>
      <c r="D18" s="2" t="s">
        <v>11</v>
      </c>
      <c r="E18" s="15">
        <v>2107.4869999999987</v>
      </c>
      <c r="G18" s="10"/>
    </row>
    <row r="19" spans="2:7" ht="12.75">
      <c r="B19" s="35"/>
      <c r="C19" s="28"/>
      <c r="D19" s="2" t="s">
        <v>12</v>
      </c>
      <c r="E19" s="15">
        <v>498.15200000000004</v>
      </c>
      <c r="G19" s="10"/>
    </row>
    <row r="20" spans="2:7" ht="12.75">
      <c r="B20" s="35"/>
      <c r="C20" s="27" t="s">
        <v>5</v>
      </c>
      <c r="D20" s="8" t="s">
        <v>10</v>
      </c>
      <c r="E20" s="15">
        <v>34.701</v>
      </c>
      <c r="G20" s="10"/>
    </row>
    <row r="21" spans="2:7" ht="12.75">
      <c r="B21" s="35"/>
      <c r="C21" s="32"/>
      <c r="D21" s="8" t="s">
        <v>11</v>
      </c>
      <c r="E21" s="15">
        <v>52.264</v>
      </c>
      <c r="G21" s="10"/>
    </row>
    <row r="22" spans="2:7" ht="12.75">
      <c r="B22" s="35"/>
      <c r="C22" s="28"/>
      <c r="D22" s="8" t="s">
        <v>12</v>
      </c>
      <c r="E22" s="15">
        <v>21.817999999999998</v>
      </c>
      <c r="G22" s="10"/>
    </row>
    <row r="23" spans="2:7" ht="12.75">
      <c r="B23" s="35"/>
      <c r="C23" s="27" t="s">
        <v>9</v>
      </c>
      <c r="D23" s="2" t="s">
        <v>10</v>
      </c>
      <c r="E23" s="13">
        <v>1428.031</v>
      </c>
      <c r="G23" s="10"/>
    </row>
    <row r="24" spans="2:7" ht="12.75">
      <c r="B24" s="36"/>
      <c r="C24" s="28"/>
      <c r="D24" s="2" t="s">
        <v>13</v>
      </c>
      <c r="E24" s="13">
        <v>0</v>
      </c>
      <c r="G24" s="10"/>
    </row>
    <row r="25" spans="2:7" ht="12.75">
      <c r="B25" s="4"/>
      <c r="C25" s="3" t="s">
        <v>6</v>
      </c>
      <c r="D25" s="4"/>
      <c r="E25" s="17">
        <f>E4+E5+E6+E7+E8+E9+E10+E11+E12+E13+E14+E15+E16+E17+E18+E19+E20+E21+E22+E23+E24</f>
        <v>302407.7790000001</v>
      </c>
      <c r="G25" s="10"/>
    </row>
    <row r="26" spans="5:7" ht="12.75">
      <c r="E26" s="9"/>
      <c r="G26" s="10"/>
    </row>
    <row r="27" spans="2:5" ht="51" customHeight="1">
      <c r="B27" s="29" t="s">
        <v>7</v>
      </c>
      <c r="C27" s="29" t="s">
        <v>14</v>
      </c>
      <c r="D27" s="37" t="s">
        <v>18</v>
      </c>
      <c r="E27" s="20" t="s">
        <v>15</v>
      </c>
    </row>
    <row r="28" spans="2:5" ht="12.75" customHeight="1">
      <c r="B28" s="30"/>
      <c r="C28" s="30"/>
      <c r="D28" s="38"/>
      <c r="E28" s="7" t="s">
        <v>19</v>
      </c>
    </row>
    <row r="29" spans="2:7" ht="12.75">
      <c r="B29" s="5" t="s">
        <v>3</v>
      </c>
      <c r="C29" s="6" t="s">
        <v>4</v>
      </c>
      <c r="D29" s="2" t="s">
        <v>10</v>
      </c>
      <c r="E29" s="11">
        <v>0</v>
      </c>
      <c r="G29" s="19"/>
    </row>
    <row r="30" spans="2:7" ht="12.75">
      <c r="B30" s="5" t="s">
        <v>8</v>
      </c>
      <c r="C30" s="6" t="s">
        <v>4</v>
      </c>
      <c r="D30" s="2" t="s">
        <v>10</v>
      </c>
      <c r="E30" s="11">
        <v>225.095</v>
      </c>
      <c r="G30" s="19"/>
    </row>
    <row r="31" spans="2:7" ht="12.75">
      <c r="B31" s="25" t="s">
        <v>2</v>
      </c>
      <c r="C31" s="27" t="s">
        <v>4</v>
      </c>
      <c r="D31" s="2" t="s">
        <v>10</v>
      </c>
      <c r="E31" s="11">
        <v>171.803</v>
      </c>
      <c r="G31" s="19"/>
    </row>
    <row r="32" spans="2:7" ht="12.75">
      <c r="B32" s="26"/>
      <c r="C32" s="28"/>
      <c r="D32" s="2" t="s">
        <v>13</v>
      </c>
      <c r="E32" s="12">
        <v>7.591</v>
      </c>
      <c r="G32" s="19"/>
    </row>
    <row r="33" spans="2:7" ht="12.75">
      <c r="B33" s="4"/>
      <c r="C33" s="3" t="s">
        <v>6</v>
      </c>
      <c r="D33" s="4"/>
      <c r="E33" s="18">
        <f>E29+E30+E31+E32</f>
        <v>404.48900000000003</v>
      </c>
      <c r="G33" s="19"/>
    </row>
  </sheetData>
  <sheetProtection/>
  <mergeCells count="19">
    <mergeCell ref="D27:D28"/>
    <mergeCell ref="C2:C3"/>
    <mergeCell ref="B2:B3"/>
    <mergeCell ref="C7:C10"/>
    <mergeCell ref="C11:C12"/>
    <mergeCell ref="B4:B6"/>
    <mergeCell ref="C23:C24"/>
    <mergeCell ref="B13:B15"/>
    <mergeCell ref="C13:C15"/>
    <mergeCell ref="B31:B32"/>
    <mergeCell ref="C31:C32"/>
    <mergeCell ref="C27:C28"/>
    <mergeCell ref="B27:B28"/>
    <mergeCell ref="B1:F1"/>
    <mergeCell ref="C4:C6"/>
    <mergeCell ref="B7:B12"/>
    <mergeCell ref="C16:C19"/>
    <mergeCell ref="B16:B24"/>
    <mergeCell ref="C20:C22"/>
  </mergeCells>
  <printOptions/>
  <pageMargins left="0.17" right="0.1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"МеталлЭнергоФинанс"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</dc:creator>
  <cp:keywords/>
  <dc:description/>
  <cp:lastModifiedBy>Татьяна</cp:lastModifiedBy>
  <cp:lastPrinted>2011-12-14T02:51:28Z</cp:lastPrinted>
  <dcterms:created xsi:type="dcterms:W3CDTF">2006-05-05T03:34:26Z</dcterms:created>
  <dcterms:modified xsi:type="dcterms:W3CDTF">2013-12-25T09:45:41Z</dcterms:modified>
  <cp:category/>
  <cp:version/>
  <cp:contentType/>
  <cp:contentStatus/>
</cp:coreProperties>
</file>