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5" sheetId="2" r:id="rId2"/>
    <sheet name="ГТП 6" sheetId="3" r:id="rId3"/>
    <sheet name="ГТП 7" sheetId="4" r:id="rId4"/>
  </sheets>
  <definedNames>
    <definedName name="_xlnm.Print_Titles" localSheetId="0">'ГТП 2'!$8:$9</definedName>
    <definedName name="_xlnm.Print_Titles" localSheetId="3">'ГТП 7'!$8:$9</definedName>
    <definedName name="_xlnm.Print_Area" localSheetId="0">'ГТП 2'!$A$1:$H$16</definedName>
    <definedName name="_xlnm.Print_Area" localSheetId="1">'ГТП 5'!$A$1:$H$20</definedName>
    <definedName name="_xlnm.Print_Area" localSheetId="2">'ГТП 6'!$A$1:$H$20</definedName>
    <definedName name="_xlnm.Print_Area" localSheetId="3">'ГТП 7'!$A$1:$H$16</definedName>
  </definedNames>
  <calcPr fullCalcOnLoad="1"/>
</workbook>
</file>

<file path=xl/sharedStrings.xml><?xml version="1.0" encoding="utf-8"?>
<sst xmlns="http://schemas.openxmlformats.org/spreadsheetml/2006/main" count="71" uniqueCount="21">
  <si>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</si>
  <si>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</si>
  <si>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</si>
  <si>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</si>
  <si>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</si>
  <si>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</si>
  <si>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</si>
  <si>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</si>
  <si>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</si>
  <si>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Потребители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</si>
  <si>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</si>
  <si>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</si>
  <si>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</si>
  <si>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</si>
  <si>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</si>
  <si>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</si>
  <si>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</si>
  <si>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июнь 2023 г.  ГТП 2 </t>
  </si>
  <si>
    <t>Свободные нерегулируемые цены на электроэнергию (мощность)  для потребителей с интегральным учетом за июнь 2023 г. ГТП 5</t>
  </si>
  <si>
    <t>Свободные нерегулируемые цены на электроэнергию (мощность)  для потребителей с интегральным учетом за июнь 2023 г. ГТП 6</t>
  </si>
  <si>
    <t xml:space="preserve">Свободные нерегулируемые цены на электроэнергию(мощность)  для потребителей с интегральным учетом за июнь 2023 г.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</si>
</sst>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7" fontId="0" fillId="0" borderId="11" xfId="0" applyNumberForma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6.00390625" style="2" customWidth="1"/>
    <col min="4" max="4" width="17.875" style="2" customWidth="1"/>
    <col min="5" max="5" width="16.375" style="2" customWidth="1"/>
    <col min="6" max="6" width="18.875" style="2" customWidth="1"/>
    <col min="7" max="7" width="18.875" style="10" customWidth="1"/>
    <col min="8" max="8" width="23.25390625" style="2" customWidth="1"/>
    <col min="9" max="16384" width="9.125" style="2" customWidth="1"/>
  </cols>
  <sheetData>
    <row r="1" spans="1:8" ht="36" customHeight="1">
      <c r="A1" s="25" t="s">
        <v>17</v>
      </c>
      <c r="B1" s="25"/>
      <c r="C1" s="25"/>
      <c r="D1" s="25"/>
      <c r="E1" s="25"/>
      <c r="F1" s="25"/>
      <c r="G1" s="25"/>
      <c r="H1" s="25"/>
    </row>
    <row r="3" ht="12.75">
      <c r="C3" s="2" t="s">
        <v>0</v>
      </c>
    </row>
    <row r="6" ht="12.75">
      <c r="H6" s="10" t="s">
        <v>14</v>
      </c>
    </row>
    <row r="7" spans="1:8" ht="12.75">
      <c r="A7" s="18" t="s">
        <v>1</v>
      </c>
      <c r="B7" s="18" t="s">
        <v>9</v>
      </c>
      <c r="C7" s="18" t="s">
        <v>2</v>
      </c>
      <c r="D7" s="18" t="s">
        <v>3</v>
      </c>
      <c r="E7" s="18" t="s">
        <v>10</v>
      </c>
      <c r="F7" s="27" t="s">
        <v>12</v>
      </c>
      <c r="G7" s="18" t="s">
        <v>11</v>
      </c>
      <c r="H7" s="26" t="s">
        <v>15</v>
      </c>
    </row>
    <row r="8" spans="1:8" s="3" customFormat="1" ht="90" customHeight="1">
      <c r="A8" s="18"/>
      <c r="B8" s="18"/>
      <c r="C8" s="18"/>
      <c r="D8" s="18"/>
      <c r="E8" s="18"/>
      <c r="F8" s="27"/>
      <c r="G8" s="18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9" t="s">
        <v>4</v>
      </c>
      <c r="C10" s="19"/>
      <c r="D10" s="19"/>
      <c r="E10" s="19"/>
      <c r="F10" s="19"/>
      <c r="G10" s="19"/>
      <c r="H10" s="19"/>
    </row>
    <row r="11" spans="1:11" ht="15">
      <c r="A11" s="20"/>
      <c r="B11" s="22" t="s">
        <v>16</v>
      </c>
      <c r="C11" s="1" t="s">
        <v>5</v>
      </c>
      <c r="D11" s="15">
        <v>2288.68</v>
      </c>
      <c r="E11" s="12">
        <v>15.6</v>
      </c>
      <c r="F11" s="14">
        <v>4.256</v>
      </c>
      <c r="G11" s="13">
        <v>1839.18</v>
      </c>
      <c r="H11" s="13">
        <f>D11+E11+F11+G11</f>
        <v>4147.715999999999</v>
      </c>
      <c r="I11" s="17"/>
      <c r="J11" s="16"/>
      <c r="K11" s="16"/>
    </row>
    <row r="12" spans="1:11" ht="15">
      <c r="A12" s="20"/>
      <c r="B12" s="23"/>
      <c r="C12" s="1" t="s">
        <v>6</v>
      </c>
      <c r="D12" s="15">
        <f>$D$11</f>
        <v>2288.68</v>
      </c>
      <c r="E12" s="12">
        <f>$E$11</f>
        <v>15.6</v>
      </c>
      <c r="F12" s="14">
        <f>$F$11</f>
        <v>4.256</v>
      </c>
      <c r="G12" s="13">
        <v>2242.31</v>
      </c>
      <c r="H12" s="13">
        <f>D12+E12+F12+G12</f>
        <v>4550.846</v>
      </c>
      <c r="I12" s="17"/>
      <c r="J12" s="16"/>
      <c r="K12" s="16"/>
    </row>
    <row r="13" spans="1:11" ht="15">
      <c r="A13" s="20"/>
      <c r="B13" s="23"/>
      <c r="C13" s="1" t="s">
        <v>7</v>
      </c>
      <c r="D13" s="15">
        <f>$D$11</f>
        <v>2288.68</v>
      </c>
      <c r="E13" s="12">
        <f>$E$11</f>
        <v>15.6</v>
      </c>
      <c r="F13" s="14">
        <f>$F$11</f>
        <v>4.256</v>
      </c>
      <c r="G13" s="13">
        <v>2516.59</v>
      </c>
      <c r="H13" s="13">
        <f>D13+E13+F13+G13</f>
        <v>4825.126</v>
      </c>
      <c r="I13" s="17"/>
      <c r="J13" s="16"/>
      <c r="K13" s="16"/>
    </row>
    <row r="14" spans="1:11" ht="15">
      <c r="A14" s="21"/>
      <c r="B14" s="24"/>
      <c r="C14" s="1" t="s">
        <v>8</v>
      </c>
      <c r="D14" s="15">
        <f>$D$11</f>
        <v>2288.68</v>
      </c>
      <c r="E14" s="12">
        <f>$E$11</f>
        <v>15.6</v>
      </c>
      <c r="F14" s="14">
        <f>$F$11</f>
        <v>4.256</v>
      </c>
      <c r="G14" s="13">
        <v>4034.47</v>
      </c>
      <c r="H14" s="13">
        <f>D14+E14+F14+G14</f>
        <v>6343.005999999999</v>
      </c>
      <c r="I14" s="17"/>
      <c r="J14" s="16"/>
      <c r="K14" s="16"/>
    </row>
    <row r="15" spans="1:8" ht="15">
      <c r="A15" s="6"/>
      <c r="B15" s="7"/>
      <c r="C15" s="8"/>
      <c r="D15" s="7"/>
      <c r="E15" s="9"/>
      <c r="F15" s="9"/>
      <c r="G15" s="9"/>
      <c r="H15" s="11"/>
    </row>
  </sheetData>
  <sheetProtection/>
  <mergeCells count="12">
    <mergeCell ref="B7:B8"/>
    <mergeCell ref="D7:D8"/>
    <mergeCell ref="E7:E8"/>
    <mergeCell ref="B10:H10"/>
    <mergeCell ref="A11:A14"/>
    <mergeCell ref="B11:B14"/>
    <mergeCell ref="A1:H1"/>
    <mergeCell ref="H7:H8"/>
    <mergeCell ref="F7:F8"/>
    <mergeCell ref="A7:A8"/>
    <mergeCell ref="G7:G8"/>
    <mergeCell ref="C7:C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E37" sqref="E37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125" style="2" customWidth="1"/>
    <col min="4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25" t="s">
        <v>18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0" t="s">
        <v>14</v>
      </c>
    </row>
    <row r="7" spans="1:8" ht="12.75">
      <c r="A7" s="18" t="s">
        <v>1</v>
      </c>
      <c r="B7" s="18" t="s">
        <v>9</v>
      </c>
      <c r="C7" s="18" t="s">
        <v>2</v>
      </c>
      <c r="D7" s="18" t="s">
        <v>3</v>
      </c>
      <c r="E7" s="18" t="s">
        <v>10</v>
      </c>
      <c r="F7" s="27" t="s">
        <v>12</v>
      </c>
      <c r="G7" s="18" t="s">
        <v>11</v>
      </c>
      <c r="H7" s="26" t="s">
        <v>15</v>
      </c>
    </row>
    <row r="8" spans="1:8" s="3" customFormat="1" ht="90" customHeight="1">
      <c r="A8" s="18"/>
      <c r="B8" s="18"/>
      <c r="C8" s="18"/>
      <c r="D8" s="18"/>
      <c r="E8" s="18"/>
      <c r="F8" s="27"/>
      <c r="G8" s="18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9" t="s">
        <v>4</v>
      </c>
      <c r="C10" s="19"/>
      <c r="D10" s="19"/>
      <c r="E10" s="19"/>
      <c r="F10" s="19"/>
      <c r="G10" s="19"/>
      <c r="H10" s="19"/>
    </row>
    <row r="11" spans="1:11" ht="15">
      <c r="A11" s="20"/>
      <c r="B11" s="22" t="s">
        <v>16</v>
      </c>
      <c r="C11" s="1" t="s">
        <v>5</v>
      </c>
      <c r="D11" s="15">
        <v>2333.95</v>
      </c>
      <c r="E11" s="12">
        <f>'ГТП 2'!$E$11</f>
        <v>15.6</v>
      </c>
      <c r="F11" s="14">
        <f>'ГТП 2'!$F$11</f>
        <v>4.256</v>
      </c>
      <c r="G11" s="13">
        <f>'ГТП 2'!G11</f>
        <v>1839.18</v>
      </c>
      <c r="H11" s="13">
        <f>D11+E11+F11+G11</f>
        <v>4192.986</v>
      </c>
      <c r="I11" s="17"/>
      <c r="J11" s="16"/>
      <c r="K11" s="16"/>
    </row>
    <row r="12" spans="1:11" ht="15">
      <c r="A12" s="20"/>
      <c r="B12" s="23"/>
      <c r="C12" s="1" t="s">
        <v>6</v>
      </c>
      <c r="D12" s="15">
        <f>$D$11</f>
        <v>2333.95</v>
      </c>
      <c r="E12" s="12">
        <f>'ГТП 2'!$E$11</f>
        <v>15.6</v>
      </c>
      <c r="F12" s="14">
        <f>'ГТП 2'!$F$11</f>
        <v>4.256</v>
      </c>
      <c r="G12" s="13">
        <f>'ГТП 2'!G12</f>
        <v>2242.31</v>
      </c>
      <c r="H12" s="13">
        <f>D12+E12+F12+G12</f>
        <v>4596.116</v>
      </c>
      <c r="I12" s="17"/>
      <c r="J12" s="16"/>
      <c r="K12" s="16"/>
    </row>
    <row r="13" spans="1:11" ht="15">
      <c r="A13" s="20"/>
      <c r="B13" s="23"/>
      <c r="C13" s="1" t="s">
        <v>7</v>
      </c>
      <c r="D13" s="15">
        <f>$D$11</f>
        <v>2333.95</v>
      </c>
      <c r="E13" s="12">
        <f>'ГТП 2'!$E$11</f>
        <v>15.6</v>
      </c>
      <c r="F13" s="14">
        <f>'ГТП 2'!$F$11</f>
        <v>4.256</v>
      </c>
      <c r="G13" s="13">
        <f>'ГТП 2'!G13</f>
        <v>2516.59</v>
      </c>
      <c r="H13" s="13">
        <f>D13+E13+F13+G13</f>
        <v>4870.396</v>
      </c>
      <c r="I13" s="17"/>
      <c r="J13" s="16"/>
      <c r="K13" s="16"/>
    </row>
    <row r="14" spans="1:11" ht="15">
      <c r="A14" s="21"/>
      <c r="B14" s="24"/>
      <c r="C14" s="1" t="s">
        <v>8</v>
      </c>
      <c r="D14" s="15">
        <f>$D$11</f>
        <v>2333.95</v>
      </c>
      <c r="E14" s="12">
        <f>'ГТП 2'!$E$11</f>
        <v>15.6</v>
      </c>
      <c r="F14" s="14">
        <f>'ГТП 2'!$F$11</f>
        <v>4.256</v>
      </c>
      <c r="G14" s="13">
        <f>'ГТП 2'!G14</f>
        <v>4034.47</v>
      </c>
      <c r="H14" s="13">
        <f>D14+E14+F14+G14</f>
        <v>6388.276</v>
      </c>
      <c r="I14" s="17"/>
      <c r="J14" s="16"/>
      <c r="K14" s="16"/>
    </row>
    <row r="15" spans="1:8" ht="15">
      <c r="A15" s="6"/>
      <c r="B15" s="7"/>
      <c r="C15" s="8"/>
      <c r="D15" s="7"/>
      <c r="E15" s="9"/>
      <c r="F15" s="9"/>
      <c r="G15" s="9"/>
      <c r="H15" s="11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25390625" style="2" customWidth="1"/>
    <col min="4" max="4" width="16.25390625" style="2" customWidth="1"/>
    <col min="5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25" t="s">
        <v>19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0" t="s">
        <v>14</v>
      </c>
    </row>
    <row r="7" spans="1:8" ht="12.75">
      <c r="A7" s="18" t="s">
        <v>1</v>
      </c>
      <c r="B7" s="18" t="s">
        <v>9</v>
      </c>
      <c r="C7" s="18" t="s">
        <v>2</v>
      </c>
      <c r="D7" s="18" t="s">
        <v>3</v>
      </c>
      <c r="E7" s="18" t="s">
        <v>10</v>
      </c>
      <c r="F7" s="27" t="s">
        <v>12</v>
      </c>
      <c r="G7" s="18" t="s">
        <v>11</v>
      </c>
      <c r="H7" s="26" t="s">
        <v>15</v>
      </c>
    </row>
    <row r="8" spans="1:8" s="3" customFormat="1" ht="90" customHeight="1">
      <c r="A8" s="18"/>
      <c r="B8" s="18"/>
      <c r="C8" s="18"/>
      <c r="D8" s="18"/>
      <c r="E8" s="18"/>
      <c r="F8" s="27"/>
      <c r="G8" s="18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9" t="s">
        <v>4</v>
      </c>
      <c r="C10" s="19"/>
      <c r="D10" s="19"/>
      <c r="E10" s="19"/>
      <c r="F10" s="19"/>
      <c r="G10" s="19"/>
      <c r="H10" s="19"/>
    </row>
    <row r="11" spans="1:10" ht="15">
      <c r="A11" s="20"/>
      <c r="B11" s="22" t="s">
        <v>16</v>
      </c>
      <c r="C11" s="1" t="s">
        <v>5</v>
      </c>
      <c r="D11" s="15">
        <v>2405.44</v>
      </c>
      <c r="E11" s="12">
        <f>'ГТП 2'!$E$11</f>
        <v>15.6</v>
      </c>
      <c r="F11" s="14">
        <f>'ГТП 2'!$F$11</f>
        <v>4.256</v>
      </c>
      <c r="G11" s="13">
        <f>'ГТП 2'!G11</f>
        <v>1839.18</v>
      </c>
      <c r="H11" s="13">
        <f>D11+E11+F11+G11</f>
        <v>4264.476</v>
      </c>
      <c r="J11" s="16"/>
    </row>
    <row r="12" spans="1:10" ht="15">
      <c r="A12" s="20"/>
      <c r="B12" s="23"/>
      <c r="C12" s="1" t="s">
        <v>6</v>
      </c>
      <c r="D12" s="15">
        <f>$D$11</f>
        <v>2405.44</v>
      </c>
      <c r="E12" s="12">
        <f>'ГТП 2'!$E$11</f>
        <v>15.6</v>
      </c>
      <c r="F12" s="14">
        <f>'ГТП 2'!$F$11</f>
        <v>4.256</v>
      </c>
      <c r="G12" s="13">
        <f>'ГТП 2'!G12</f>
        <v>2242.31</v>
      </c>
      <c r="H12" s="13">
        <f>D12+E12+F12+G12</f>
        <v>4667.606</v>
      </c>
      <c r="J12" s="16"/>
    </row>
    <row r="13" spans="1:10" ht="15">
      <c r="A13" s="20"/>
      <c r="B13" s="23"/>
      <c r="C13" s="1" t="s">
        <v>7</v>
      </c>
      <c r="D13" s="15">
        <f>$D$11</f>
        <v>2405.44</v>
      </c>
      <c r="E13" s="12">
        <f>'ГТП 2'!$E$11</f>
        <v>15.6</v>
      </c>
      <c r="F13" s="14">
        <f>'ГТП 2'!$F$11</f>
        <v>4.256</v>
      </c>
      <c r="G13" s="13">
        <f>'ГТП 2'!G13</f>
        <v>2516.59</v>
      </c>
      <c r="H13" s="13">
        <f>D13+E13+F13+G13</f>
        <v>4941.886</v>
      </c>
      <c r="J13" s="16"/>
    </row>
    <row r="14" spans="1:10" ht="15">
      <c r="A14" s="21"/>
      <c r="B14" s="24"/>
      <c r="C14" s="1" t="s">
        <v>8</v>
      </c>
      <c r="D14" s="15">
        <f>$D$11</f>
        <v>2405.44</v>
      </c>
      <c r="E14" s="12">
        <f>'ГТП 2'!$E$11</f>
        <v>15.6</v>
      </c>
      <c r="F14" s="14">
        <f>'ГТП 2'!$F$11</f>
        <v>4.256</v>
      </c>
      <c r="G14" s="13">
        <f>'ГТП 2'!G14</f>
        <v>4034.47</v>
      </c>
      <c r="H14" s="13">
        <f>D14+E14+F14+G14</f>
        <v>6459.766</v>
      </c>
      <c r="J14" s="16"/>
    </row>
    <row r="15" spans="1:8" ht="15">
      <c r="A15" s="6"/>
      <c r="B15" s="7"/>
      <c r="C15" s="8"/>
      <c r="D15" s="7"/>
      <c r="E15" s="9"/>
      <c r="F15" s="9"/>
      <c r="G15" s="9"/>
      <c r="H15" s="11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0" customWidth="1"/>
    <col min="9" max="16384" width="9.125" style="2" customWidth="1"/>
  </cols>
  <sheetData>
    <row r="1" spans="1:8" ht="36" customHeight="1">
      <c r="A1" s="25" t="s">
        <v>20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0" t="s">
        <v>14</v>
      </c>
    </row>
    <row r="7" spans="1:8" ht="12.75">
      <c r="A7" s="18" t="s">
        <v>1</v>
      </c>
      <c r="B7" s="18" t="s">
        <v>9</v>
      </c>
      <c r="C7" s="18" t="s">
        <v>2</v>
      </c>
      <c r="D7" s="18" t="s">
        <v>3</v>
      </c>
      <c r="E7" s="18" t="s">
        <v>10</v>
      </c>
      <c r="F7" s="27" t="s">
        <v>12</v>
      </c>
      <c r="G7" s="18" t="s">
        <v>11</v>
      </c>
      <c r="H7" s="26" t="s">
        <v>15</v>
      </c>
    </row>
    <row r="8" spans="1:8" s="3" customFormat="1" ht="90" customHeight="1">
      <c r="A8" s="18"/>
      <c r="B8" s="18"/>
      <c r="C8" s="18"/>
      <c r="D8" s="18"/>
      <c r="E8" s="18"/>
      <c r="F8" s="27"/>
      <c r="G8" s="18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9" t="s">
        <v>4</v>
      </c>
      <c r="C10" s="19"/>
      <c r="D10" s="19"/>
      <c r="E10" s="19"/>
      <c r="F10" s="19"/>
      <c r="G10" s="19"/>
      <c r="H10" s="19"/>
    </row>
    <row r="11" spans="1:10" ht="15">
      <c r="A11" s="20"/>
      <c r="B11" s="22" t="s">
        <v>16</v>
      </c>
      <c r="C11" s="1" t="s">
        <v>5</v>
      </c>
      <c r="D11" s="15">
        <v>2259.2</v>
      </c>
      <c r="E11" s="12">
        <f>'ГТП 2'!$E$11</f>
        <v>15.6</v>
      </c>
      <c r="F11" s="14">
        <f>'ГТП 2'!F11</f>
        <v>4.256</v>
      </c>
      <c r="G11" s="13">
        <f>'ГТП 2'!G11</f>
        <v>1839.18</v>
      </c>
      <c r="H11" s="13">
        <f>D11+E11+F11+G11</f>
        <v>4118.236</v>
      </c>
      <c r="J11" s="16"/>
    </row>
    <row r="12" spans="1:10" ht="15">
      <c r="A12" s="20"/>
      <c r="B12" s="23"/>
      <c r="C12" s="1" t="s">
        <v>6</v>
      </c>
      <c r="D12" s="15">
        <f>$D$11</f>
        <v>2259.2</v>
      </c>
      <c r="E12" s="12">
        <f>'ГТП 6'!$E$11</f>
        <v>15.6</v>
      </c>
      <c r="F12" s="14">
        <f>'ГТП 2'!F12</f>
        <v>4.256</v>
      </c>
      <c r="G12" s="13">
        <f>'ГТП 2'!G12</f>
        <v>2242.31</v>
      </c>
      <c r="H12" s="13">
        <f>D12+E12+F12+G12</f>
        <v>4521.366</v>
      </c>
      <c r="J12" s="16"/>
    </row>
    <row r="13" spans="1:10" ht="15">
      <c r="A13" s="20"/>
      <c r="B13" s="23"/>
      <c r="C13" s="1" t="s">
        <v>7</v>
      </c>
      <c r="D13" s="15">
        <f>$D$11</f>
        <v>2259.2</v>
      </c>
      <c r="E13" s="12">
        <f>'ГТП 6'!$E$11</f>
        <v>15.6</v>
      </c>
      <c r="F13" s="14">
        <f>'ГТП 2'!F13</f>
        <v>4.256</v>
      </c>
      <c r="G13" s="13">
        <f>'ГТП 2'!G13</f>
        <v>2516.59</v>
      </c>
      <c r="H13" s="13">
        <f>D13+E13+F13+G13</f>
        <v>4795.646</v>
      </c>
      <c r="J13" s="16"/>
    </row>
    <row r="14" spans="1:10" ht="15">
      <c r="A14" s="21"/>
      <c r="B14" s="24"/>
      <c r="C14" s="1" t="s">
        <v>8</v>
      </c>
      <c r="D14" s="15">
        <f>$D$11</f>
        <v>2259.2</v>
      </c>
      <c r="E14" s="12">
        <f>'ГТП 6'!$E$11</f>
        <v>15.6</v>
      </c>
      <c r="F14" s="14">
        <f>'ГТП 2'!F14</f>
        <v>4.256</v>
      </c>
      <c r="G14" s="13">
        <f>'ГТП 2'!G14</f>
        <v>4034.47</v>
      </c>
      <c r="H14" s="13">
        <f>D14+E14+F14+G14</f>
        <v>6313.526</v>
      </c>
      <c r="J14" s="16"/>
    </row>
    <row r="15" spans="1:10" ht="15">
      <c r="A15" s="6"/>
      <c r="B15" s="7"/>
      <c r="C15" s="8"/>
      <c r="D15" s="7"/>
      <c r="E15" s="9"/>
      <c r="F15" s="9"/>
      <c r="G15" s="9"/>
      <c r="H15" s="11"/>
      <c r="J15" s="16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2011-07-11T05:51:12Z</cp:lastPrinted>
  <dcterms:created xsi:type="dcterms:W3CDTF">2009-09-08T00:00:23Z</dcterms:created>
  <dcterms:modified xsi:type="dcterms:W3CDTF">2023-07-17T02:09:39Z</dcterms:modified>
  <cp:category/>
  <cp:version/>
  <cp:contentType/>
  <cp:contentStatus/>
</cp:coreProperties>
</file>