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<sst xmlns="http://schemas.openxmlformats.org/spreadsheetml/2006/main" count="14" uniqueCount="13">
  <si>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</si>
  <si>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</si>
  <si>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</si>
  <si>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</si>
  <si>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</si>
  <si>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</si>
  <si>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</si>
  <si>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</si>
  <si>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</si>
  <si>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</si>
  <si>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</si>
  <si>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</si>
  <si>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 май 2019г.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</si>
</sst>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51;&#1040;&#1053;&#1057;%20&#1087;&#1086;&#1090;&#1088;&#1077;&#1073;&#1083;&#1077;&#1085;&#1080;&#1103;%20&#1079;&#1072;%20&#1084;&#1072;&#1081;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ксэа"/>
      <sheetName val="нтмк"/>
      <sheetName val="общее выставление"/>
      <sheetName val="БАЛАНС МЭФ"/>
    </sheetNames>
    <sheetDataSet>
      <sheetData sheetId="0">
        <row r="28">
          <cell r="D28">
            <v>2.220627</v>
          </cell>
        </row>
      </sheetData>
      <sheetData sheetId="1">
        <row r="26">
          <cell r="D26">
            <v>2.3568270000000004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D13" sqref="D13:D14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J3" s="16" t="s">
        <v>10</v>
      </c>
    </row>
    <row r="4" spans="1:10" ht="12.75">
      <c r="A4" s="23" t="s">
        <v>0</v>
      </c>
      <c r="B4" s="24" t="s">
        <v>2</v>
      </c>
      <c r="C4" s="25"/>
      <c r="D4" s="28" t="s">
        <v>1</v>
      </c>
      <c r="E4" s="29" t="s">
        <v>5</v>
      </c>
      <c r="F4" s="29"/>
      <c r="G4" s="29"/>
      <c r="H4" s="29"/>
      <c r="I4" s="29"/>
      <c r="J4" s="30" t="s">
        <v>9</v>
      </c>
    </row>
    <row r="5" spans="1:10" s="2" customFormat="1" ht="124.5" customHeight="1">
      <c r="A5" s="23"/>
      <c r="B5" s="26"/>
      <c r="C5" s="27"/>
      <c r="D5" s="28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0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8" t="s">
        <v>11</v>
      </c>
      <c r="C7" s="19"/>
      <c r="D7" s="9">
        <f>J7-E7-F7-G7-H7</f>
        <v>2345.512</v>
      </c>
      <c r="E7" s="8">
        <v>8.5</v>
      </c>
      <c r="F7" s="8">
        <v>0.331</v>
      </c>
      <c r="G7" s="8">
        <v>1.121</v>
      </c>
      <c r="H7" s="8">
        <v>1.363</v>
      </c>
      <c r="I7" s="9">
        <v>0</v>
      </c>
      <c r="J7" s="9">
        <f>'[1]нтмк'!$D$26*1000</f>
        <v>2356.827</v>
      </c>
      <c r="K7" s="7"/>
      <c r="L7" s="7"/>
    </row>
    <row r="8" spans="1:12" ht="32.25" customHeight="1">
      <c r="A8" s="11"/>
      <c r="B8" s="18" t="s">
        <v>11</v>
      </c>
      <c r="C8" s="19"/>
      <c r="D8" s="9">
        <f>J8-E8-F8-G8-H8</f>
        <v>2209.312</v>
      </c>
      <c r="E8" s="8">
        <v>8.5</v>
      </c>
      <c r="F8" s="8">
        <v>0.331</v>
      </c>
      <c r="G8" s="8">
        <v>1.121</v>
      </c>
      <c r="H8" s="8">
        <v>1.363</v>
      </c>
      <c r="I8" s="9">
        <v>0</v>
      </c>
      <c r="J8" s="9">
        <f>'[1]праксэа'!$D$28*1000</f>
        <v>2220.627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1" ht="12.75">
      <c r="D11" s="7"/>
    </row>
    <row r="12" ht="12.75">
      <c r="D12" s="7"/>
    </row>
    <row r="13" ht="12.75">
      <c r="D13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Никишова</cp:lastModifiedBy>
  <cp:lastPrinted>2012-05-23T07:43:17Z</cp:lastPrinted>
  <dcterms:created xsi:type="dcterms:W3CDTF">2009-09-08T00:00:23Z</dcterms:created>
  <dcterms:modified xsi:type="dcterms:W3CDTF">2019-06-19T04:33:08Z</dcterms:modified>
  <cp:category/>
  <cp:version/>
  <cp:contentType/>
  <cp:contentStatus/>
</cp:coreProperties>
</file>